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nd/Websites/cps/shows/2026/stc/"/>
    </mc:Choice>
  </mc:AlternateContent>
  <xr:revisionPtr revIDLastSave="0" documentId="8_{701040E1-6C32-3E45-8F08-5F84694DCB7D}" xr6:coauthVersionLast="47" xr6:coauthVersionMax="47" xr10:uidLastSave="{00000000-0000-0000-0000-000000000000}"/>
  <bookViews>
    <workbookView xWindow="0" yWindow="580" windowWidth="29920" windowHeight="17520" activeTab="7" xr2:uid="{6E3F17A3-F267-4984-965B-754D7FB50D53}"/>
  </bookViews>
  <sheets>
    <sheet name="TAMWORTH" sheetId="36" r:id="rId1"/>
    <sheet name="CROSSBRED" sheetId="35" r:id="rId2"/>
    <sheet name="SPOTTED" sheetId="33" r:id="rId3"/>
    <sheet name="AOB" sheetId="38" r:id="rId4"/>
    <sheet name="BERKSHIRE" sheetId="37" r:id="rId5"/>
    <sheet name="HEREFORD" sheetId="30" r:id="rId6"/>
    <sheet name="POLAND CHINA" sheetId="32" r:id="rId7"/>
    <sheet name="CHESTER" sheetId="21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21" l="1"/>
  <c r="M24" i="32"/>
  <c r="M34" i="30"/>
  <c r="M61" i="33"/>
  <c r="L61" i="33"/>
  <c r="M11" i="36"/>
  <c r="L34" i="30"/>
  <c r="L23" i="21"/>
  <c r="L24" i="32"/>
  <c r="L7" i="35"/>
  <c r="L11" i="36"/>
  <c r="N9" i="38"/>
  <c r="M9" i="38"/>
  <c r="L9" i="38"/>
  <c r="N24" i="32"/>
  <c r="M7" i="35"/>
  <c r="N61" i="33"/>
  <c r="N18" i="37"/>
  <c r="M18" i="37"/>
  <c r="L18" i="37"/>
  <c r="N23" i="21"/>
  <c r="N34" i="30"/>
  <c r="N23" i="35"/>
  <c r="N11" i="36"/>
</calcChain>
</file>

<file path=xl/sharedStrings.xml><?xml version="1.0" encoding="utf-8"?>
<sst xmlns="http://schemas.openxmlformats.org/spreadsheetml/2006/main" count="1325" uniqueCount="811">
  <si>
    <t>#</t>
  </si>
  <si>
    <t>FARM NAME/LAST</t>
  </si>
  <si>
    <t>FIRST NAME</t>
  </si>
  <si>
    <t>ADDRESS</t>
  </si>
  <si>
    <t>CITY</t>
  </si>
  <si>
    <t>STATE</t>
  </si>
  <si>
    <t>ZIPCODE</t>
  </si>
  <si>
    <t>PHONE #</t>
  </si>
  <si>
    <t>EMAIL</t>
  </si>
  <si>
    <t>BOARS</t>
  </si>
  <si>
    <t>IA</t>
  </si>
  <si>
    <t>OWNER #</t>
  </si>
  <si>
    <t>PREMISE ID</t>
  </si>
  <si>
    <t>TOTALS</t>
  </si>
  <si>
    <t>OPEN GILTS</t>
  </si>
  <si>
    <t>BRED GILTS</t>
  </si>
  <si>
    <t>Anamosa</t>
  </si>
  <si>
    <t>tskaufman@netins.net</t>
  </si>
  <si>
    <t>OOBM229</t>
  </si>
  <si>
    <t>IL</t>
  </si>
  <si>
    <t>Hartman</t>
  </si>
  <si>
    <t>Steven</t>
  </si>
  <si>
    <t>00LS6AS</t>
  </si>
  <si>
    <t>304 Rockville Road</t>
  </si>
  <si>
    <t>Rockville</t>
  </si>
  <si>
    <t>IN</t>
  </si>
  <si>
    <t>(765) 592-0107</t>
  </si>
  <si>
    <t>hartmans@ncp.k12.in.us</t>
  </si>
  <si>
    <t>00JBZKH</t>
  </si>
  <si>
    <t>Kouts</t>
  </si>
  <si>
    <t>birkyfamilyfarms@gmail.com</t>
  </si>
  <si>
    <t>(219) 309-5090</t>
  </si>
  <si>
    <t>Farrer Stock Farms</t>
  </si>
  <si>
    <t>OOBNWQE</t>
  </si>
  <si>
    <t>6891 W County Road 325 N</t>
  </si>
  <si>
    <t>Royal Center</t>
  </si>
  <si>
    <t>kristenlfarrer@gmail.com</t>
  </si>
  <si>
    <t>(765) 401-1015</t>
  </si>
  <si>
    <t>OOGRVBA</t>
  </si>
  <si>
    <t>Pierson</t>
  </si>
  <si>
    <t>ploegerl@hotmail.com</t>
  </si>
  <si>
    <t>(712) 490-7669</t>
  </si>
  <si>
    <t>Emma</t>
  </si>
  <si>
    <t>MN</t>
  </si>
  <si>
    <t>OK</t>
  </si>
  <si>
    <t>WI</t>
  </si>
  <si>
    <t>Lexington</t>
  </si>
  <si>
    <t>(812) 701-2861</t>
  </si>
  <si>
    <t>William</t>
  </si>
  <si>
    <t>Brown</t>
  </si>
  <si>
    <t>00DP3E0</t>
  </si>
  <si>
    <t>8801 Lock Two Road</t>
  </si>
  <si>
    <t>Botkins</t>
  </si>
  <si>
    <t>OH</t>
  </si>
  <si>
    <t>(419) 235-7611</t>
  </si>
  <si>
    <t>23virginian@gmail.com</t>
  </si>
  <si>
    <t>Leland</t>
  </si>
  <si>
    <t>kerryandcindyschnitz@gmail.com</t>
  </si>
  <si>
    <t>Nathan</t>
  </si>
  <si>
    <t>1664 E 3350 North Rd</t>
  </si>
  <si>
    <t>Chebanse</t>
  </si>
  <si>
    <t>rollins.cale@gmail.com</t>
  </si>
  <si>
    <t>(815) 351-3307</t>
  </si>
  <si>
    <t>(815) 252-9224</t>
  </si>
  <si>
    <t>Jennings</t>
  </si>
  <si>
    <t>003XNWQ</t>
  </si>
  <si>
    <t>38246 Audrain Rd 624</t>
  </si>
  <si>
    <t>Laddonia</t>
  </si>
  <si>
    <t>MO</t>
  </si>
  <si>
    <t>m_w_jennings@yahoo.com</t>
  </si>
  <si>
    <t>(401) 474-3029</t>
  </si>
  <si>
    <t>Brent</t>
  </si>
  <si>
    <t>Adams</t>
  </si>
  <si>
    <t>Camden</t>
  </si>
  <si>
    <t>(219) 869-7068</t>
  </si>
  <si>
    <t>bmadams61@yahoo.com</t>
  </si>
  <si>
    <t>Geneseo</t>
  </si>
  <si>
    <t>Watseka</t>
  </si>
  <si>
    <t>Brayden</t>
  </si>
  <si>
    <t>Williams</t>
  </si>
  <si>
    <t>00R96BG</t>
  </si>
  <si>
    <t>Oklahoma City</t>
  </si>
  <si>
    <t>badgirlbowtie@aol.com</t>
  </si>
  <si>
    <t>(405) 517-4903</t>
  </si>
  <si>
    <t>005PKSX</t>
  </si>
  <si>
    <t>6743 Austin Rd</t>
  </si>
  <si>
    <t>Owatonna</t>
  </si>
  <si>
    <t>sresler@legendseeds.net</t>
  </si>
  <si>
    <t>(507) 456-7746</t>
  </si>
  <si>
    <t>OOPFWOP</t>
  </si>
  <si>
    <t>TX</t>
  </si>
  <si>
    <t>Haley</t>
  </si>
  <si>
    <t>Abrams</t>
  </si>
  <si>
    <t>00JD9X9</t>
  </si>
  <si>
    <t>3313 Old Oxford Rd</t>
  </si>
  <si>
    <t>Hamilton</t>
  </si>
  <si>
    <t>bittnerje12@gmail.com</t>
  </si>
  <si>
    <t>(513) 502-4673</t>
  </si>
  <si>
    <t>Wayne</t>
  </si>
  <si>
    <t>Funk</t>
  </si>
  <si>
    <t>00AWEPY</t>
  </si>
  <si>
    <t>6493 County Road 17</t>
  </si>
  <si>
    <t>Garrett</t>
  </si>
  <si>
    <t>wefunk73@gmail.com</t>
  </si>
  <si>
    <t>(260) 403-7217</t>
  </si>
  <si>
    <t>MI</t>
  </si>
  <si>
    <t>J.R.</t>
  </si>
  <si>
    <t>Armstrong</t>
  </si>
  <si>
    <t>00DIKAS</t>
  </si>
  <si>
    <t>12495 Shiloh Church Rd.</t>
  </si>
  <si>
    <t>Huntsville</t>
  </si>
  <si>
    <t>armstronggenetics@gmail.com</t>
  </si>
  <si>
    <t>(309) 333-4674</t>
  </si>
  <si>
    <t>NE</t>
  </si>
  <si>
    <t>Ummel Farms</t>
  </si>
  <si>
    <t>30465 E 1800 North Rd</t>
  </si>
  <si>
    <t>Cooksville</t>
  </si>
  <si>
    <t>309-275-4080</t>
  </si>
  <si>
    <t>WLT Genetics</t>
  </si>
  <si>
    <t>jwilt_1982@yahoo.com</t>
  </si>
  <si>
    <t>(740) 572-1789</t>
  </si>
  <si>
    <t>Derrick</t>
  </si>
  <si>
    <t>Mikesell</t>
  </si>
  <si>
    <t>00JCD3Q</t>
  </si>
  <si>
    <t>New Madison</t>
  </si>
  <si>
    <t>d.mikesell@yahoo.com</t>
  </si>
  <si>
    <t>(937) 459-7544</t>
  </si>
  <si>
    <t>KS</t>
  </si>
  <si>
    <t>0076NXG</t>
  </si>
  <si>
    <t>geneva</t>
  </si>
  <si>
    <t>mmotis@armlend.com</t>
  </si>
  <si>
    <t>(402) 536-0946</t>
  </si>
  <si>
    <t>Capron</t>
  </si>
  <si>
    <t>Joshua</t>
  </si>
  <si>
    <t>Guffey</t>
  </si>
  <si>
    <t>00KS7VX</t>
  </si>
  <si>
    <t>9323 W 900 S</t>
  </si>
  <si>
    <t>Losantville</t>
  </si>
  <si>
    <t>jshguffey@gmail.com</t>
  </si>
  <si>
    <t>(765) 546-1463</t>
  </si>
  <si>
    <t>00PYA5L</t>
  </si>
  <si>
    <t>conoverju@gmail.com</t>
  </si>
  <si>
    <t>Kaufman</t>
  </si>
  <si>
    <t>7173 County Road X40</t>
  </si>
  <si>
    <t>(319) 821-3244</t>
  </si>
  <si>
    <t>John</t>
  </si>
  <si>
    <t>Resler</t>
  </si>
  <si>
    <t>12495 Shiloh Church Rd</t>
  </si>
  <si>
    <t>11101 SE 149th Street</t>
  </si>
  <si>
    <t>1412 Hess Road</t>
  </si>
  <si>
    <t>Country Girls Show Pigs</t>
  </si>
  <si>
    <t>Patterson Family</t>
  </si>
  <si>
    <t>00H7ASP</t>
  </si>
  <si>
    <t>49646 Hwy 56 Blvd</t>
  </si>
  <si>
    <t>Kenyon</t>
  </si>
  <si>
    <t>(507) 649-1682</t>
  </si>
  <si>
    <t>countrygirlsshowpigs@gmail.com</t>
  </si>
  <si>
    <t>Bonfield</t>
  </si>
  <si>
    <t>650livestock@gmail.com</t>
  </si>
  <si>
    <t>Tucker Polands</t>
  </si>
  <si>
    <t>OOAR3XS</t>
  </si>
  <si>
    <t>19536 180th Street</t>
  </si>
  <si>
    <t>New London</t>
  </si>
  <si>
    <t>(319) 209-1127</t>
  </si>
  <si>
    <t>Center Point</t>
  </si>
  <si>
    <t>Thad</t>
  </si>
  <si>
    <t>Martin</t>
  </si>
  <si>
    <t>00KH6H5</t>
  </si>
  <si>
    <t>Paris</t>
  </si>
  <si>
    <t>jtmartin73@gmail.com</t>
  </si>
  <si>
    <t>(217) 251-4137</t>
  </si>
  <si>
    <t>3079 Hickory Ave</t>
  </si>
  <si>
    <t>Ionia</t>
  </si>
  <si>
    <t>feldy53@yahoo.com</t>
  </si>
  <si>
    <t>(319) 231-2438</t>
  </si>
  <si>
    <t>Triggs Show Pigs</t>
  </si>
  <si>
    <t>Mount Ayr</t>
  </si>
  <si>
    <t>ttriggs.tsp@gmail.com</t>
  </si>
  <si>
    <t>Alexandria</t>
  </si>
  <si>
    <t>Peters</t>
  </si>
  <si>
    <t>Jeff &amp; Brendan</t>
  </si>
  <si>
    <t>00FTS15</t>
  </si>
  <si>
    <t>113 Summitt Street</t>
  </si>
  <si>
    <t>Poplar Grove</t>
  </si>
  <si>
    <t>(815) 742-2710</t>
  </si>
  <si>
    <t>jdpeters60@gmail.com</t>
  </si>
  <si>
    <t>Wedekind</t>
  </si>
  <si>
    <t>00ANW28</t>
  </si>
  <si>
    <t>129 Cress Circle</t>
  </si>
  <si>
    <t>Butler</t>
  </si>
  <si>
    <t>(217) 851-0153</t>
  </si>
  <si>
    <t>beckynwayne83@gmail.com</t>
  </si>
  <si>
    <t>Baker</t>
  </si>
  <si>
    <t>Bargersville</t>
  </si>
  <si>
    <t>(317) 868-0627</t>
  </si>
  <si>
    <t>kyanbaker23@gmail.com</t>
  </si>
  <si>
    <t>Molly</t>
  </si>
  <si>
    <t>Waunakee</t>
  </si>
  <si>
    <t>(608) 445-5247</t>
  </si>
  <si>
    <t>Parker</t>
  </si>
  <si>
    <t>Tormoehlen Showpigs</t>
  </si>
  <si>
    <t>Brownstown</t>
  </si>
  <si>
    <t>kyleto102@gmail.com</t>
  </si>
  <si>
    <t>(812) 569-2257</t>
  </si>
  <si>
    <t xml:space="preserve"> GILTS</t>
  </si>
  <si>
    <t>Thompson</t>
  </si>
  <si>
    <t>43780 90th Ave</t>
  </si>
  <si>
    <t>(515) 538-0163</t>
  </si>
  <si>
    <t>four.t.farms@hotmail.com</t>
  </si>
  <si>
    <t>Barker Family Farms</t>
  </si>
  <si>
    <t>0058LRJ</t>
  </si>
  <si>
    <t>5510 County Road 130</t>
  </si>
  <si>
    <t>Edison</t>
  </si>
  <si>
    <t>(419) 560-0914</t>
  </si>
  <si>
    <t>barkerfarms@redbird.net</t>
  </si>
  <si>
    <t>Wall Livestock</t>
  </si>
  <si>
    <t>22456 N 2200th Ave</t>
  </si>
  <si>
    <t>(309) 507-1576</t>
  </si>
  <si>
    <t>wallluke89@yahoo.com</t>
  </si>
  <si>
    <t>Swenson</t>
  </si>
  <si>
    <t>West Texas Genetics</t>
  </si>
  <si>
    <t>00JWRBC</t>
  </si>
  <si>
    <t>Vancourt</t>
  </si>
  <si>
    <t>(402) 429-4946</t>
  </si>
  <si>
    <t>cmhalf@yahoo.com</t>
  </si>
  <si>
    <t>Kevin</t>
  </si>
  <si>
    <t>Wetovick</t>
  </si>
  <si>
    <t>007NQ0E</t>
  </si>
  <si>
    <t>47761 State Hwy 14</t>
  </si>
  <si>
    <t>Fullerton</t>
  </si>
  <si>
    <t>(308) 550-0965</t>
  </si>
  <si>
    <t>jkwetovick@gmail.com</t>
  </si>
  <si>
    <t>(308) 379-4534</t>
  </si>
  <si>
    <t>(815) 351-6153</t>
  </si>
  <si>
    <t>iamsin1967@gmail.com</t>
  </si>
  <si>
    <t>00EPCSS</t>
  </si>
  <si>
    <t>00FJYEX</t>
  </si>
  <si>
    <t>Rake-Arand</t>
  </si>
  <si>
    <t>Schnitz</t>
  </si>
  <si>
    <t>Casey</t>
  </si>
  <si>
    <t>1717 Rush Rd</t>
  </si>
  <si>
    <t>616 s 10th Street</t>
  </si>
  <si>
    <t>Terry &amp; Nathan</t>
  </si>
  <si>
    <t>Mike</t>
  </si>
  <si>
    <t>Motis</t>
  </si>
  <si>
    <t>00QS4BS</t>
  </si>
  <si>
    <t>2016 N 46th Road</t>
  </si>
  <si>
    <t>527 E State Road 8</t>
  </si>
  <si>
    <t>4852 E 600 N</t>
  </si>
  <si>
    <t>Holden</t>
  </si>
  <si>
    <t>00C4Y0H</t>
  </si>
  <si>
    <t>00KK3C1</t>
  </si>
  <si>
    <t>6266 S County Rd 150 E</t>
  </si>
  <si>
    <t>5365 W 100 N</t>
  </si>
  <si>
    <t>5860 Public Well Street</t>
  </si>
  <si>
    <t>11450 S Allen Loop</t>
  </si>
  <si>
    <t>00EXTT5</t>
  </si>
  <si>
    <t>634 SW 1201 Rd</t>
  </si>
  <si>
    <t>Ron Ummel</t>
  </si>
  <si>
    <t>AJYC Yorkshires</t>
  </si>
  <si>
    <t>(734) 260-8635</t>
  </si>
  <si>
    <t xml:space="preserve"> Adam Conover</t>
  </si>
  <si>
    <t>McCauley</t>
  </si>
  <si>
    <t>Tatum</t>
  </si>
  <si>
    <t>00TVLYL</t>
  </si>
  <si>
    <t>210 Grayson Survey Rd</t>
  </si>
  <si>
    <t>Whitesboro</t>
  </si>
  <si>
    <t>(903) 815-2894</t>
  </si>
  <si>
    <t>m6livestock@gmail.com</t>
  </si>
  <si>
    <t>Pazley</t>
  </si>
  <si>
    <t>Taylor</t>
  </si>
  <si>
    <t>Ross &amp; Rhett</t>
  </si>
  <si>
    <t>00D4S2L</t>
  </si>
  <si>
    <t>102058 highway 56</t>
  </si>
  <si>
    <t>Okemah</t>
  </si>
  <si>
    <t>Ok</t>
  </si>
  <si>
    <t>johnok1964@yahoo.com</t>
  </si>
  <si>
    <t>(918) 268-0085</t>
  </si>
  <si>
    <t>Leach &amp; Gray Showpigs</t>
  </si>
  <si>
    <t>00qm7s0</t>
  </si>
  <si>
    <t>358 N 1000 W</t>
  </si>
  <si>
    <t>leachgrayshowpigs@gmail.com</t>
  </si>
  <si>
    <t>tuckerfarms@live.com</t>
  </si>
  <si>
    <t>Schmeling</t>
  </si>
  <si>
    <t>Liam</t>
  </si>
  <si>
    <t>00PJNSA</t>
  </si>
  <si>
    <t>8405 North Boone School Rd</t>
  </si>
  <si>
    <t>Jschmae6870@gmail.com</t>
  </si>
  <si>
    <t>(815) 378-3437</t>
  </si>
  <si>
    <t>Callie &amp; Clayton</t>
  </si>
  <si>
    <t>Birky</t>
  </si>
  <si>
    <t>Christian</t>
  </si>
  <si>
    <t>Clint Halfmann</t>
  </si>
  <si>
    <t>Haffner</t>
  </si>
  <si>
    <t>Ron</t>
  </si>
  <si>
    <t>BVW1Z</t>
  </si>
  <si>
    <t>9616 S 550 E</t>
  </si>
  <si>
    <t>Ladoga</t>
  </si>
  <si>
    <t>tennis101pro@yahoo.com</t>
  </si>
  <si>
    <t>(765) 401-6428</t>
  </si>
  <si>
    <t>Mangels</t>
  </si>
  <si>
    <t>00PFW0P</t>
  </si>
  <si>
    <t>15121 Teasley Ave</t>
  </si>
  <si>
    <t>Aledo</t>
  </si>
  <si>
    <t>(817) 584-0406</t>
  </si>
  <si>
    <t>nat82@sbcglobal.net</t>
  </si>
  <si>
    <t>Moody</t>
  </si>
  <si>
    <t>Kimber</t>
  </si>
  <si>
    <t>735 County Road 2800 East</t>
  </si>
  <si>
    <t>Homer</t>
  </si>
  <si>
    <t>005MUG6</t>
  </si>
  <si>
    <t>(217) 202-9273</t>
  </si>
  <si>
    <t>jan.allen57@yahoo.com</t>
  </si>
  <si>
    <t>Macy</t>
  </si>
  <si>
    <t>Martinak</t>
  </si>
  <si>
    <t>1437 Woodridge Dr</t>
  </si>
  <si>
    <t>martinak@sbcglobal.net</t>
  </si>
  <si>
    <t>(817) 929-1895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</si>
  <si>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TOTALS</t>
  </si>
  <si>
    <t>Harfst Showpigs</t>
  </si>
  <si>
    <t>OOBOVUF</t>
  </si>
  <si>
    <t>28475e 2000 n</t>
  </si>
  <si>
    <t>Saunemin</t>
  </si>
  <si>
    <t>(818) 848-4043</t>
  </si>
  <si>
    <t>Tharfst6@gmail.com</t>
  </si>
  <si>
    <t>Heather</t>
  </si>
  <si>
    <t>Ruel</t>
  </si>
  <si>
    <t>2498 N 7000W Rd</t>
  </si>
  <si>
    <t>Sydney, Savannah, &amp; Parker</t>
  </si>
  <si>
    <t>Westcamp</t>
  </si>
  <si>
    <t>OOJSF8Y</t>
  </si>
  <si>
    <t>455 Shadow Run Drive</t>
  </si>
  <si>
    <t>Groveport</t>
  </si>
  <si>
    <t>westcampfamilyshowpigs@gmail.com</t>
  </si>
  <si>
    <t>(614) 374-8615</t>
  </si>
  <si>
    <t>Reid</t>
  </si>
  <si>
    <t>00FGZGE</t>
  </si>
  <si>
    <t>9644 Smelser Rd.</t>
  </si>
  <si>
    <t>Concordia</t>
  </si>
  <si>
    <t>garettreid8@gmail.com</t>
  </si>
  <si>
    <t>(660) 460-0485</t>
  </si>
  <si>
    <t>Brody &amp; Kyser</t>
  </si>
  <si>
    <t>Nemecek</t>
  </si>
  <si>
    <t>00MNKYS</t>
  </si>
  <si>
    <t>PO Box 154</t>
  </si>
  <si>
    <t>Iola</t>
  </si>
  <si>
    <t>jeffreynemecek0@gmail.com</t>
  </si>
  <si>
    <t>(620) 363-2089</t>
  </si>
  <si>
    <t>Tyler Triggs</t>
  </si>
  <si>
    <t>00G5kZ3</t>
  </si>
  <si>
    <t>1823 220th Ave</t>
  </si>
  <si>
    <t>(641) 344-3653</t>
  </si>
  <si>
    <t>Rinker</t>
  </si>
  <si>
    <t>005N4E0</t>
  </si>
  <si>
    <t>10428 N 400 E</t>
  </si>
  <si>
    <t>jandlrinker@gmail.com</t>
  </si>
  <si>
    <t>(765) 620-5974</t>
  </si>
  <si>
    <t>King</t>
  </si>
  <si>
    <t>00F0CQ4</t>
  </si>
  <si>
    <t>1990 N 2500 E RD</t>
  </si>
  <si>
    <t>nathankinger1996@gmail.com</t>
  </si>
  <si>
    <t>(815) 644-0465</t>
  </si>
  <si>
    <t>Madelynn</t>
  </si>
  <si>
    <t>00J328R</t>
  </si>
  <si>
    <t>396951 West 1100 Road</t>
  </si>
  <si>
    <t>Dewey</t>
  </si>
  <si>
    <t>(918) 232-3512</t>
  </si>
  <si>
    <t>mparker@netscape.com</t>
  </si>
  <si>
    <t>Walker</t>
  </si>
  <si>
    <t>Lucas</t>
  </si>
  <si>
    <t>00NGH6P</t>
  </si>
  <si>
    <t>11062 Fitzgerald Rd</t>
  </si>
  <si>
    <t>Oakley</t>
  </si>
  <si>
    <t>luwalk6@gmail.com</t>
  </si>
  <si>
    <t>(217) 454-0909</t>
  </si>
  <si>
    <t>Mackey</t>
  </si>
  <si>
    <t>Tyler</t>
  </si>
  <si>
    <t>OOK3JXX</t>
  </si>
  <si>
    <t>joannmackey@icloud.com</t>
  </si>
  <si>
    <t>(217) 202-8464</t>
  </si>
  <si>
    <t>Neier Showpigs</t>
  </si>
  <si>
    <t>OOE5R6U</t>
  </si>
  <si>
    <t>2057 S Cr 800 W</t>
  </si>
  <si>
    <t>Coatesville</t>
  </si>
  <si>
    <t>Lisa Neier</t>
  </si>
  <si>
    <t>dtjohnson1996@gmail.com</t>
  </si>
  <si>
    <t>(765) 744-6073</t>
  </si>
  <si>
    <t>Range &amp; Iberg</t>
  </si>
  <si>
    <t>008HT4</t>
  </si>
  <si>
    <t>2664 Main Avenue</t>
  </si>
  <si>
    <t>Fayetteville</t>
  </si>
  <si>
    <t>(618) 973-1070</t>
  </si>
  <si>
    <t>bllrange@yahoo.com</t>
  </si>
  <si>
    <t>Range &amp; Parker</t>
  </si>
  <si>
    <t>Neanen</t>
  </si>
  <si>
    <t>Scott</t>
  </si>
  <si>
    <t>00JSCXP</t>
  </si>
  <si>
    <t>1932 New Madison Coletown Rd</t>
  </si>
  <si>
    <t>kristi.0320@yahoo.com</t>
  </si>
  <si>
    <t>(937) 467-4023</t>
  </si>
  <si>
    <t>Kaitlyn</t>
  </si>
  <si>
    <t>Wemple</t>
  </si>
  <si>
    <t>008LD0I</t>
  </si>
  <si>
    <t>827 E 1175 North Rd</t>
  </si>
  <si>
    <t>Taylorville</t>
  </si>
  <si>
    <t>wempyzr@hotmail.com</t>
  </si>
  <si>
    <t>(217) 825-7003</t>
  </si>
  <si>
    <t>Nate, Eli &amp; Clara</t>
  </si>
  <si>
    <t>13620 Lisbon Rd</t>
  </si>
  <si>
    <t>NEWARK</t>
  </si>
  <si>
    <t>showtimesiresseth@gmail.com</t>
  </si>
  <si>
    <t>(815) 405-6279</t>
  </si>
  <si>
    <t>Wilson</t>
  </si>
  <si>
    <t>Anaya</t>
  </si>
  <si>
    <t>00TWJLC</t>
  </si>
  <si>
    <t>15365 W. Michigan Ave</t>
  </si>
  <si>
    <t>Albion</t>
  </si>
  <si>
    <t>dmmarti87@gmail.com</t>
  </si>
  <si>
    <t>(517) 414-5510</t>
  </si>
  <si>
    <t>Edingfield</t>
  </si>
  <si>
    <t>Boston</t>
  </si>
  <si>
    <t>00HQAG2</t>
  </si>
  <si>
    <t>Po Box 242</t>
  </si>
  <si>
    <t>Winchester</t>
  </si>
  <si>
    <t>(937) 205-2599</t>
  </si>
  <si>
    <t>chris.edingfield.wags@gmail.com</t>
  </si>
  <si>
    <t>00BVZ7D</t>
  </si>
  <si>
    <t>3301 W 1200 S</t>
  </si>
  <si>
    <t>Romney</t>
  </si>
  <si>
    <t>Robinson</t>
  </si>
  <si>
    <t>Erin</t>
  </si>
  <si>
    <t>egsmith5@gmail.com</t>
  </si>
  <si>
    <t>(765) 585-1392</t>
  </si>
  <si>
    <t>Zaspal</t>
  </si>
  <si>
    <t>00TFAUS</t>
  </si>
  <si>
    <t>3303 56th Street Trail</t>
  </si>
  <si>
    <t>Jase</t>
  </si>
  <si>
    <t>bryanzaspal@yahoo.com</t>
  </si>
  <si>
    <t>(319) 929-5968</t>
  </si>
  <si>
    <t>Eli</t>
  </si>
  <si>
    <t>Beau</t>
  </si>
  <si>
    <t>Wall Livestock &amp; Bryer Blair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</si>
  <si>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TOTALS</t>
  </si>
  <si>
    <t xml:space="preserve">            </t>
  </si>
  <si>
    <t xml:space="preserve">                                                                                                                                                                                        TOTALS</t>
  </si>
  <si>
    <t>Bill Range</t>
  </si>
  <si>
    <t>735 County Road 2800 E</t>
  </si>
  <si>
    <t xml:space="preserve">                                                                                                                                                                                                              TOTALS</t>
  </si>
  <si>
    <t xml:space="preserve">               TOTAL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</si>
  <si>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TOTALS</t>
  </si>
  <si>
    <t>007XL0B</t>
  </si>
  <si>
    <t>Seymour</t>
  </si>
  <si>
    <t>1451 CO RD 300 E</t>
  </si>
  <si>
    <t xml:space="preserve">                     TOTALS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</si>
  <si>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TOTALS</t>
  </si>
  <si>
    <t>OOJDA5Q</t>
  </si>
  <si>
    <t>Ploeger Show Pigs</t>
  </si>
  <si>
    <t>47691 340th St.</t>
  </si>
  <si>
    <t>007Q87B</t>
  </si>
  <si>
    <t>6840 Schumaker Rd</t>
  </si>
  <si>
    <t>arandk09@gmail.com</t>
  </si>
  <si>
    <t>Rake-Arand1</t>
  </si>
  <si>
    <t>Rollins</t>
  </si>
  <si>
    <t>Cale</t>
  </si>
  <si>
    <t>00TDNM6</t>
  </si>
  <si>
    <t>Banister</t>
  </si>
  <si>
    <t>Evan</t>
  </si>
  <si>
    <t>00HUTY8</t>
  </si>
  <si>
    <t>16056 Co Rd H</t>
  </si>
  <si>
    <t>Wauseon</t>
  </si>
  <si>
    <t>(567) 454-7558</t>
  </si>
  <si>
    <t>evanbanister@icloud.com</t>
  </si>
  <si>
    <t>Carr</t>
  </si>
  <si>
    <t>Grahm</t>
  </si>
  <si>
    <t>00JHX83</t>
  </si>
  <si>
    <t>821 E Co Rd 900 S</t>
  </si>
  <si>
    <t>Clayton</t>
  </si>
  <si>
    <t>(765) 509-2013</t>
  </si>
  <si>
    <t>grahm.carr@hotmail.com</t>
  </si>
  <si>
    <t>Prairie Creek Show Pigs</t>
  </si>
  <si>
    <t>Blaze McCord</t>
  </si>
  <si>
    <t>7687 N 130th Rd</t>
  </si>
  <si>
    <t>Cairo</t>
  </si>
  <si>
    <t>mccorddustin89@gmail.com</t>
  </si>
  <si>
    <t>00BM0ME</t>
  </si>
  <si>
    <t>Tom Thompson</t>
  </si>
  <si>
    <t>4 T Farms</t>
  </si>
  <si>
    <t>Niehaus &amp; Feldman Genetics</t>
  </si>
  <si>
    <t>BAM Crew Showpigs</t>
  </si>
  <si>
    <t>00E1K25</t>
  </si>
  <si>
    <t>5405 295th Street</t>
  </si>
  <si>
    <t>Dixon</t>
  </si>
  <si>
    <t>burmeistershowpigs2@gmail.com</t>
  </si>
  <si>
    <t>(563) 320-6070</t>
  </si>
  <si>
    <t>Schmidt</t>
  </si>
  <si>
    <t>Randy</t>
  </si>
  <si>
    <t>00ECK9V</t>
  </si>
  <si>
    <t>2471 V Avenue</t>
  </si>
  <si>
    <t>Williamsburg</t>
  </si>
  <si>
    <t>319-530-4601</t>
  </si>
  <si>
    <t>cwhogs@gmail.com</t>
  </si>
  <si>
    <t>Diercks Family Genetics</t>
  </si>
  <si>
    <t>00P7RVA</t>
  </si>
  <si>
    <t>1966 210th Ave</t>
  </si>
  <si>
    <t>Grand Mound</t>
  </si>
  <si>
    <t>schulzmj22@gmail.com</t>
  </si>
  <si>
    <t>(920) 369-8477</t>
  </si>
  <si>
    <t>DKJ Genetics</t>
  </si>
  <si>
    <t>NGFO007</t>
  </si>
  <si>
    <t>1097 E 1300 N</t>
  </si>
  <si>
    <t>daniel51872@icloud.com</t>
  </si>
  <si>
    <t>(765) 623-2895</t>
  </si>
  <si>
    <t>M&amp;N Showpigs</t>
  </si>
  <si>
    <t>00JT4Z8</t>
  </si>
  <si>
    <t>4814 Heins Rd</t>
  </si>
  <si>
    <t>mattheins42@gmail.com</t>
  </si>
  <si>
    <t>(319) 573-8414</t>
  </si>
  <si>
    <t>T&amp;D Show pigs</t>
  </si>
  <si>
    <t>Bartz</t>
  </si>
  <si>
    <t>00fku6m</t>
  </si>
  <si>
    <t>1671 Woodson Winchester Rd</t>
  </si>
  <si>
    <t>Murrayville</t>
  </si>
  <si>
    <t>(217) 491-2111</t>
  </si>
  <si>
    <t>toddbartz122874@gmail.com</t>
  </si>
  <si>
    <t>Wright</t>
  </si>
  <si>
    <t>Will</t>
  </si>
  <si>
    <t>00KGC4D</t>
  </si>
  <si>
    <t>10736 W 1000s rd</t>
  </si>
  <si>
    <t>dustin.wright@compeer.com</t>
  </si>
  <si>
    <t>(815) 295-5237</t>
  </si>
  <si>
    <t>Bona vista farm</t>
  </si>
  <si>
    <t>Todd michael</t>
  </si>
  <si>
    <t>OOET 452</t>
  </si>
  <si>
    <t>12653 Manning Road</t>
  </si>
  <si>
    <t>Farmersville</t>
  </si>
  <si>
    <t>bona1vista@gmail.com</t>
  </si>
  <si>
    <t>(937) 673-3728</t>
  </si>
  <si>
    <t>Kian</t>
  </si>
  <si>
    <t>McWherter</t>
  </si>
  <si>
    <t>00CZ3SE</t>
  </si>
  <si>
    <t>5246 N. CR. 600 W.</t>
  </si>
  <si>
    <t>mcwherte@pioneer.k12.in.us</t>
  </si>
  <si>
    <t>(765) 650-0876</t>
  </si>
  <si>
    <t>O0HYWF8</t>
  </si>
  <si>
    <t>10700 st rt 73</t>
  </si>
  <si>
    <t>Clint High Kids</t>
  </si>
  <si>
    <t>New vienna</t>
  </si>
  <si>
    <t>nataliegeer@frontier.com</t>
  </si>
  <si>
    <t>(937) 302-6166</t>
  </si>
  <si>
    <t xml:space="preserve">Black &amp; Gold Swine Genetics </t>
  </si>
  <si>
    <t>Rileigh Kuntz</t>
  </si>
  <si>
    <t>00NREF3</t>
  </si>
  <si>
    <t>378 North Main St</t>
  </si>
  <si>
    <t>Eolia</t>
  </si>
  <si>
    <t>mccrorym@troy.k12.mo.us</t>
  </si>
  <si>
    <t>(573) 356-8461</t>
  </si>
  <si>
    <t>Matt &amp; Seamus McCrory</t>
  </si>
  <si>
    <t>Miller</t>
  </si>
  <si>
    <t>Wade</t>
  </si>
  <si>
    <t>ooedadk</t>
  </si>
  <si>
    <t>MINCO</t>
  </si>
  <si>
    <t>wademiller73@gmail.com</t>
  </si>
  <si>
    <t>(405) 966-2546</t>
  </si>
  <si>
    <t>Johnson Brothers</t>
  </si>
  <si>
    <t>00PDQZY</t>
  </si>
  <si>
    <t>2254 w 550 s</t>
  </si>
  <si>
    <t>Lafayette</t>
  </si>
  <si>
    <t>(571) 340-0969</t>
  </si>
  <si>
    <t>brenden.d.johnson5@gmail.com</t>
  </si>
  <si>
    <t>KNG Genetics</t>
  </si>
  <si>
    <t>OOQ6OD2</t>
  </si>
  <si>
    <t>3356 192nd Street</t>
  </si>
  <si>
    <t>Dexter</t>
  </si>
  <si>
    <t>(515) 867-6439</t>
  </si>
  <si>
    <t>dkngb6439@yahoo.com</t>
  </si>
  <si>
    <t>Chase &amp; Chip</t>
  </si>
  <si>
    <t>Farrer</t>
  </si>
  <si>
    <t>00BNX97</t>
  </si>
  <si>
    <t>4661 N Co Rd 600 West</t>
  </si>
  <si>
    <t>(574) 702-1310</t>
  </si>
  <si>
    <t>dfarrer22@yahoo.com</t>
  </si>
  <si>
    <t>Dramen</t>
  </si>
  <si>
    <t>Gordon</t>
  </si>
  <si>
    <t>00gdf0r</t>
  </si>
  <si>
    <t>2221 Hwy 25 SE</t>
  </si>
  <si>
    <t>Buffalo</t>
  </si>
  <si>
    <t>(612) 219-1600</t>
  </si>
  <si>
    <t>ggdmdramen@yahoo.com</t>
  </si>
  <si>
    <t>Schultz</t>
  </si>
  <si>
    <t>Bruce</t>
  </si>
  <si>
    <t>003TA8G</t>
  </si>
  <si>
    <t>W6778 Gillette Dr</t>
  </si>
  <si>
    <t>Dalton</t>
  </si>
  <si>
    <t>(920) 394-9337</t>
  </si>
  <si>
    <t>loralee42@hotmail.com</t>
  </si>
  <si>
    <t>Montoya Showpigs</t>
  </si>
  <si>
    <t>00HCHDM</t>
  </si>
  <si>
    <t>15606 Chicken Bristle Rd</t>
  </si>
  <si>
    <t>(513) 673-9237</t>
  </si>
  <si>
    <t>cmbaskets13@gmail.com</t>
  </si>
  <si>
    <t>Brinkmeier Farms</t>
  </si>
  <si>
    <t>Chet</t>
  </si>
  <si>
    <t>0067JX7</t>
  </si>
  <si>
    <t>11100 W Loran Rd</t>
  </si>
  <si>
    <t>Pearl City</t>
  </si>
  <si>
    <t>(618) 975-0884</t>
  </si>
  <si>
    <t>shellysecker412@gmail.com</t>
  </si>
  <si>
    <t>A&amp;W Genetics</t>
  </si>
  <si>
    <t>OODEOVY</t>
  </si>
  <si>
    <t>1117 Lafayette ST</t>
  </si>
  <si>
    <t>Beardstown</t>
  </si>
  <si>
    <t>(309) 781-0823</t>
  </si>
  <si>
    <t>tyolson@vfcdistributors.com</t>
  </si>
  <si>
    <t>Webster</t>
  </si>
  <si>
    <t>Cole</t>
  </si>
  <si>
    <t>00EXNZH</t>
  </si>
  <si>
    <t>20710 E 1875th Rd</t>
  </si>
  <si>
    <t>Chrisman</t>
  </si>
  <si>
    <t>(217) 251-6398</t>
  </si>
  <si>
    <t>93kwebster@gmail.com</t>
  </si>
  <si>
    <t>Nye &amp; Family</t>
  </si>
  <si>
    <t>Tony</t>
  </si>
  <si>
    <t>00DNKVM</t>
  </si>
  <si>
    <t>4815 State Rd 753 SE</t>
  </si>
  <si>
    <t>Wash. Court House</t>
  </si>
  <si>
    <t>740-606-0031</t>
  </si>
  <si>
    <t>thenyes@ohiohills.com</t>
  </si>
  <si>
    <t>Nye &amp; Barker Family</t>
  </si>
  <si>
    <t>Jordan</t>
  </si>
  <si>
    <t>Steve</t>
  </si>
  <si>
    <t>OOCJ381</t>
  </si>
  <si>
    <t>5197 S 320 E</t>
  </si>
  <si>
    <t>Rensselaer</t>
  </si>
  <si>
    <t>(219) 689-5808</t>
  </si>
  <si>
    <t>sjordan@uproducers.com</t>
  </si>
  <si>
    <t>Friddle</t>
  </si>
  <si>
    <t>Karl</t>
  </si>
  <si>
    <t>00BRB35</t>
  </si>
  <si>
    <t>8532 west 1100 north</t>
  </si>
  <si>
    <t>Carthage</t>
  </si>
  <si>
    <t>In</t>
  </si>
  <si>
    <t>(317) 509-0038</t>
  </si>
  <si>
    <t>friddlefarms@yahoo.com</t>
  </si>
  <si>
    <t>Wilt</t>
  </si>
  <si>
    <t>Corbin &amp; Alexia</t>
  </si>
  <si>
    <t>00MRQY5</t>
  </si>
  <si>
    <t>539 W 750 N</t>
  </si>
  <si>
    <t>Lebanon</t>
  </si>
  <si>
    <t>wilttyler@yahoo.com</t>
  </si>
  <si>
    <t>(740) 572-1249</t>
  </si>
  <si>
    <t>Quesenberry</t>
  </si>
  <si>
    <t>Malia</t>
  </si>
  <si>
    <t>OOLR4HU</t>
  </si>
  <si>
    <t>4329 Kite Rd</t>
  </si>
  <si>
    <t>St. Paris</t>
  </si>
  <si>
    <t>mquizz@woh.rr.com</t>
  </si>
  <si>
    <t>(937) 215-2580</t>
  </si>
  <si>
    <t>Zimdars</t>
  </si>
  <si>
    <t>Mariah</t>
  </si>
  <si>
    <t>00ks7zp</t>
  </si>
  <si>
    <t>W13474 Berg Rd.</t>
  </si>
  <si>
    <t>Brandon</t>
  </si>
  <si>
    <t>(920) 369-6218</t>
  </si>
  <si>
    <t>mariahzimdars@gmail.com</t>
  </si>
  <si>
    <t>Hopkins</t>
  </si>
  <si>
    <t>Lane</t>
  </si>
  <si>
    <t>00FL840</t>
  </si>
  <si>
    <t>18490 N. CR 700 E.</t>
  </si>
  <si>
    <t>Arcola</t>
  </si>
  <si>
    <t>melissahopkins5055@gmail.com</t>
  </si>
  <si>
    <t>(217) 512-1814</t>
  </si>
  <si>
    <t>Glunt</t>
  </si>
  <si>
    <t>Jacob</t>
  </si>
  <si>
    <t>00k4vdh</t>
  </si>
  <si>
    <t>27085 Hamilton-Boone County Line Rd</t>
  </si>
  <si>
    <t>Sheridan</t>
  </si>
  <si>
    <t>jaredglunt@gmail.com</t>
  </si>
  <si>
    <t>(317) 797-7277</t>
  </si>
  <si>
    <t>Law</t>
  </si>
  <si>
    <t>Braelyn</t>
  </si>
  <si>
    <t>00frl8x</t>
  </si>
  <si>
    <t>6603 E 350 N</t>
  </si>
  <si>
    <t>Franklin</t>
  </si>
  <si>
    <t>jarrodlaw56@yahoo.com</t>
  </si>
  <si>
    <t>(317) 224-7905</t>
  </si>
  <si>
    <t>The Pittsenbargers</t>
  </si>
  <si>
    <t>00PU02P</t>
  </si>
  <si>
    <t>33937 185th Street</t>
  </si>
  <si>
    <t>Kidder</t>
  </si>
  <si>
    <t>816-872-4209</t>
  </si>
  <si>
    <t>maceepittsenbarger@icloud.com</t>
  </si>
  <si>
    <t>Sieren</t>
  </si>
  <si>
    <t>Jayme</t>
  </si>
  <si>
    <t>00C49PW</t>
  </si>
  <si>
    <t>1235 210th Street</t>
  </si>
  <si>
    <t>Keota</t>
  </si>
  <si>
    <t>319-461-1680</t>
  </si>
  <si>
    <t>jdsieren@gmail.com</t>
  </si>
  <si>
    <t>Langford</t>
  </si>
  <si>
    <t>Rylee</t>
  </si>
  <si>
    <t>895 Jones Rd</t>
  </si>
  <si>
    <t>Weatherford</t>
  </si>
  <si>
    <t>tablerockclydes@gmail.com</t>
  </si>
  <si>
    <t>(817) 875-6093</t>
  </si>
  <si>
    <t>Jordan Showpigs</t>
  </si>
  <si>
    <t>00cmsz6</t>
  </si>
  <si>
    <t>7978 S 780 W</t>
  </si>
  <si>
    <t>djordan1992@icloud.com</t>
  </si>
  <si>
    <t>(219) 863-5629</t>
  </si>
  <si>
    <t>Iberg</t>
  </si>
  <si>
    <t>Kase</t>
  </si>
  <si>
    <t>00ER5HP</t>
  </si>
  <si>
    <t>12862 Iberg Rd</t>
  </si>
  <si>
    <t>Highland</t>
  </si>
  <si>
    <t>ibergbrothers@gmail.com</t>
  </si>
  <si>
    <t>(618) 201-2745</t>
  </si>
  <si>
    <t>Grimm</t>
  </si>
  <si>
    <t>Chris</t>
  </si>
  <si>
    <t>00BGFKA</t>
  </si>
  <si>
    <t>7261 N 100 W</t>
  </si>
  <si>
    <t>Wawaka</t>
  </si>
  <si>
    <t>grimmlivestock@outlook.com</t>
  </si>
  <si>
    <t>(260) 349-8042</t>
  </si>
  <si>
    <t>Littlefield Livestock</t>
  </si>
  <si>
    <t>00DCHQP</t>
  </si>
  <si>
    <t>68160 halfway rd</t>
  </si>
  <si>
    <t>Burr Oak</t>
  </si>
  <si>
    <t>brady.littlefield9@gmail.com</t>
  </si>
  <si>
    <t>(269) 503-0407</t>
  </si>
  <si>
    <t>Englum</t>
  </si>
  <si>
    <t>Kenzie</t>
  </si>
  <si>
    <t>00S5ELB</t>
  </si>
  <si>
    <t>1365 Ferrel street</t>
  </si>
  <si>
    <t>sturgellfarms@yahoo.com</t>
  </si>
  <si>
    <t>(217) 712-0654</t>
  </si>
  <si>
    <t>Ray</t>
  </si>
  <si>
    <t>Kade</t>
  </si>
  <si>
    <t>McIntosh</t>
  </si>
  <si>
    <t>Alyvia</t>
  </si>
  <si>
    <t>00PCV76</t>
  </si>
  <si>
    <t>7114 E Dunkerton Rd</t>
  </si>
  <si>
    <t>Dunkerton</t>
  </si>
  <si>
    <t>augustjmcintosh@gmail.com</t>
  </si>
  <si>
    <t>(319) 464-2585</t>
  </si>
  <si>
    <t>Bennett</t>
  </si>
  <si>
    <t>Bryan</t>
  </si>
  <si>
    <t>00EYC8X</t>
  </si>
  <si>
    <t>13507 N. Rupp Rd</t>
  </si>
  <si>
    <t>Martinsville</t>
  </si>
  <si>
    <t>bryan.bennett@caseywestfield.org</t>
  </si>
  <si>
    <t>(217) 251-0466</t>
  </si>
  <si>
    <t>Ashenfelter</t>
  </si>
  <si>
    <t>Dave</t>
  </si>
  <si>
    <t>Kokomo</t>
  </si>
  <si>
    <t>00LHX53</t>
  </si>
  <si>
    <t>10555 West 500 North</t>
  </si>
  <si>
    <t>(765) 210-3640</t>
  </si>
  <si>
    <t>ashfarms3640@gmail.com</t>
  </si>
  <si>
    <t>Boicken</t>
  </si>
  <si>
    <t>Todd</t>
  </si>
  <si>
    <t>00JDW4L</t>
  </si>
  <si>
    <t>9207 E 4000 N Rd</t>
  </si>
  <si>
    <t>Momence</t>
  </si>
  <si>
    <t>bboicken81@midwestern.edu</t>
  </si>
  <si>
    <t>(815) 592-9291</t>
  </si>
  <si>
    <t>Olson</t>
  </si>
  <si>
    <t>Joel</t>
  </si>
  <si>
    <t>00g9j34</t>
  </si>
  <si>
    <t>3048 73rd St</t>
  </si>
  <si>
    <t>Atkins</t>
  </si>
  <si>
    <t>jmolson44@gmail.com</t>
  </si>
  <si>
    <t>(319) 929-6450</t>
  </si>
  <si>
    <t>Tedrow</t>
  </si>
  <si>
    <t>Grayson</t>
  </si>
  <si>
    <t>00K5369</t>
  </si>
  <si>
    <t>935 N 550th Ave</t>
  </si>
  <si>
    <t>Quincy</t>
  </si>
  <si>
    <t>graysontedrow@gmail.com</t>
  </si>
  <si>
    <t>(217) 656-4219</t>
  </si>
  <si>
    <t>Zimmerman Hog Farms</t>
  </si>
  <si>
    <t>004mc91</t>
  </si>
  <si>
    <t>22398 sw 75 th rd</t>
  </si>
  <si>
    <t>Beatrice</t>
  </si>
  <si>
    <t>zimmermanhogfarms@gmail.com</t>
  </si>
  <si>
    <t>(402) 520-2725</t>
  </si>
  <si>
    <t>Pullins</t>
  </si>
  <si>
    <t>00MRLGQ</t>
  </si>
  <si>
    <t>12555 Shanley rd</t>
  </si>
  <si>
    <t>jpullins26@gmail.com</t>
  </si>
  <si>
    <t>(937) 539-0386</t>
  </si>
  <si>
    <t>Wehmer</t>
  </si>
  <si>
    <t>008ln7c</t>
  </si>
  <si>
    <t>5001 Hwy 165</t>
  </si>
  <si>
    <t>Poseyville</t>
  </si>
  <si>
    <t>cwehmer@superiorag.com</t>
  </si>
  <si>
    <t>(812) 893-5070</t>
  </si>
  <si>
    <t>Brenden &amp; Parker</t>
  </si>
  <si>
    <t>29102 CO ROAD 1190</t>
  </si>
  <si>
    <t>Pink Genetics</t>
  </si>
  <si>
    <t>Mike Goehring</t>
  </si>
  <si>
    <t>12723 Route V64</t>
  </si>
  <si>
    <t>Douds</t>
  </si>
  <si>
    <t>319-288-0704</t>
  </si>
  <si>
    <t>mike goehring1@gmail.com</t>
  </si>
  <si>
    <t>Norman Bros</t>
  </si>
  <si>
    <t>7234 E 2700th Rd</t>
  </si>
  <si>
    <t>Sidell</t>
  </si>
  <si>
    <t>217-822-2508</t>
  </si>
  <si>
    <t>gnorman1960@yahoo.com</t>
  </si>
  <si>
    <t>8532 W 1100 N</t>
  </si>
  <si>
    <t>Molly Mose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</si>
</sst>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111827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color rgb="FF111827"/>
      <name val="Arial"/>
      <family val="2"/>
    </font>
    <font>
      <sz val="11"/>
      <color rgb="FF111827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5">
    <xf numFmtId="0" fontId="0" fillId="0" borderId="0" xfId="0"/>
    <xf numFmtId="0" fontId="1" fillId="2" borderId="0" xfId="0" applyFont="1" applyFill="1"/>
    <xf numFmtId="0" fontId="2" fillId="0" borderId="0" xfId="1"/>
    <xf numFmtId="0" fontId="1" fillId="2" borderId="0" xfId="0" applyFont="1" applyFill="1" applyAlignment="1">
      <alignment wrapText="1"/>
    </xf>
    <xf numFmtId="0" fontId="3" fillId="0" borderId="0" xfId="0" applyFont="1"/>
    <xf numFmtId="0" fontId="0" fillId="0" borderId="1" xfId="0" applyBorder="1"/>
    <xf numFmtId="0" fontId="2" fillId="0" borderId="1" xfId="1" applyBorder="1"/>
    <xf numFmtId="0" fontId="6" fillId="0" borderId="0" xfId="0" applyFont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7" fillId="0" borderId="1" xfId="0" applyFont="1" applyBorder="1"/>
    <xf numFmtId="0" fontId="1" fillId="2" borderId="0" xfId="0" applyFont="1" applyFill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left"/>
    </xf>
    <xf numFmtId="0" fontId="6" fillId="0" borderId="1" xfId="0" applyFont="1" applyBorder="1"/>
    <xf numFmtId="0" fontId="5" fillId="0" borderId="1" xfId="0" applyFont="1" applyBorder="1" applyAlignment="1">
      <alignment horizontal="center"/>
    </xf>
    <xf numFmtId="0" fontId="4" fillId="0" borderId="2" xfId="0" applyFont="1" applyBorder="1" applyAlignment="1">
      <alignment wrapText="1"/>
    </xf>
    <xf numFmtId="0" fontId="0" fillId="0" borderId="0" xfId="0" applyAlignment="1">
      <alignment horizontal="left" vertical="center"/>
    </xf>
    <xf numFmtId="0" fontId="1" fillId="2" borderId="0" xfId="0" applyFont="1" applyFill="1" applyAlignment="1">
      <alignment horizontal="left" wrapText="1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0" fillId="0" borderId="1" xfId="1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wrapText="1"/>
    </xf>
    <xf numFmtId="0" fontId="1" fillId="2" borderId="0" xfId="0" applyFont="1" applyFill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/>
    <xf numFmtId="0" fontId="5" fillId="0" borderId="3" xfId="0" applyFont="1" applyBorder="1" applyAlignment="1">
      <alignment horizontal="center"/>
    </xf>
    <xf numFmtId="0" fontId="8" fillId="0" borderId="3" xfId="0" applyFont="1" applyBorder="1"/>
    <xf numFmtId="0" fontId="9" fillId="0" borderId="3" xfId="0" applyFont="1" applyBorder="1" applyAlignment="1">
      <alignment horizontal="center"/>
    </xf>
    <xf numFmtId="0" fontId="8" fillId="0" borderId="0" xfId="0" applyFont="1"/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5" fillId="0" borderId="3" xfId="0" applyFont="1" applyBorder="1"/>
    <xf numFmtId="0" fontId="8" fillId="0" borderId="0" xfId="0" applyFont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0" fillId="0" borderId="1" xfId="0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beckynwayne83@gmail.com" TargetMode="External"/><Relationship Id="rId1" Type="http://schemas.openxmlformats.org/officeDocument/2006/relationships/hyperlink" Target="mailto:hartmans@ncp.k12.in.u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wallluke89@yahoo.com" TargetMode="External"/><Relationship Id="rId1" Type="http://schemas.openxmlformats.org/officeDocument/2006/relationships/hyperlink" Target="mailto:hartmans@ncp.k12.in.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05BC3-5B12-4AC5-9281-62463E30642E}">
  <sheetPr>
    <pageSetUpPr fitToPage="1"/>
  </sheetPr>
  <dimension ref="A1:P35"/>
  <sheetViews>
    <sheetView view="pageLayout" zoomScaleNormal="100" workbookViewId="0">
      <selection activeCell="C20" sqref="C20"/>
    </sheetView>
  </sheetViews>
  <sheetFormatPr baseColWidth="10" defaultColWidth="8.1640625" defaultRowHeight="15" x14ac:dyDescent="0.2"/>
  <cols>
    <col min="1" max="1" width="4.5" customWidth="1"/>
    <col min="2" max="2" width="29.33203125" bestFit="1" customWidth="1"/>
    <col min="3" max="3" width="14.33203125" bestFit="1" customWidth="1"/>
    <col min="4" max="4" width="10.1640625" bestFit="1" customWidth="1"/>
    <col min="5" max="5" width="11.6640625" bestFit="1" customWidth="1"/>
    <col min="6" max="6" width="25.6640625" bestFit="1" customWidth="1"/>
    <col min="7" max="7" width="12.5" bestFit="1" customWidth="1"/>
    <col min="8" max="8" width="6.6640625" bestFit="1" customWidth="1"/>
    <col min="9" max="9" width="9.33203125" bestFit="1" customWidth="1"/>
    <col min="10" max="10" width="15.5" bestFit="1" customWidth="1"/>
    <col min="11" max="11" width="31.5" bestFit="1" customWidth="1"/>
    <col min="12" max="14" width="7" customWidth="1"/>
    <col min="15" max="15" width="0" hidden="1" customWidth="1"/>
    <col min="16" max="16" width="0.1640625" hidden="1" customWidth="1"/>
  </cols>
  <sheetData>
    <row r="1" spans="1:14" ht="32.5" customHeigh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12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3" t="s">
        <v>14</v>
      </c>
      <c r="N1" s="3" t="s">
        <v>15</v>
      </c>
    </row>
    <row r="2" spans="1:14" s="39" customFormat="1" ht="17.25" customHeight="1" x14ac:dyDescent="0.2">
      <c r="A2" s="24"/>
      <c r="B2" s="24" t="s">
        <v>465</v>
      </c>
      <c r="C2" s="24" t="s">
        <v>466</v>
      </c>
      <c r="D2" s="24">
        <v>24295</v>
      </c>
      <c r="E2" s="24" t="s">
        <v>467</v>
      </c>
      <c r="F2" s="24" t="s">
        <v>468</v>
      </c>
      <c r="G2" s="24" t="s">
        <v>469</v>
      </c>
      <c r="H2" s="24" t="s">
        <v>53</v>
      </c>
      <c r="I2" s="24">
        <v>43567</v>
      </c>
      <c r="J2" s="24" t="s">
        <v>470</v>
      </c>
      <c r="K2" s="24" t="s">
        <v>471</v>
      </c>
      <c r="L2" s="30">
        <v>1</v>
      </c>
      <c r="M2" s="30"/>
      <c r="N2" s="30"/>
    </row>
    <row r="3" spans="1:14" s="39" customFormat="1" ht="17.25" customHeight="1" x14ac:dyDescent="0.2">
      <c r="A3" s="24"/>
      <c r="B3" s="24" t="s">
        <v>549</v>
      </c>
      <c r="C3" s="24" t="s">
        <v>550</v>
      </c>
      <c r="D3" s="23">
        <v>518673</v>
      </c>
      <c r="E3" s="23" t="s">
        <v>551</v>
      </c>
      <c r="F3" s="23" t="s">
        <v>552</v>
      </c>
      <c r="G3" s="23" t="s">
        <v>553</v>
      </c>
      <c r="H3" s="23" t="s">
        <v>68</v>
      </c>
      <c r="I3" s="23">
        <v>63344</v>
      </c>
      <c r="J3" s="24" t="s">
        <v>555</v>
      </c>
      <c r="K3" s="24" t="s">
        <v>554</v>
      </c>
      <c r="L3" s="30">
        <v>1</v>
      </c>
      <c r="M3" s="30"/>
      <c r="N3" s="30"/>
    </row>
    <row r="4" spans="1:14" s="39" customFormat="1" ht="17.25" customHeight="1" x14ac:dyDescent="0.25">
      <c r="A4" s="24"/>
      <c r="B4" s="24" t="s">
        <v>709</v>
      </c>
      <c r="C4" s="24" t="s">
        <v>710</v>
      </c>
      <c r="D4" s="44">
        <v>152817</v>
      </c>
      <c r="E4" s="23" t="s">
        <v>711</v>
      </c>
      <c r="F4" s="23" t="s">
        <v>712</v>
      </c>
      <c r="G4" s="23" t="s">
        <v>713</v>
      </c>
      <c r="H4" s="23" t="s">
        <v>19</v>
      </c>
      <c r="I4" s="23">
        <v>62249</v>
      </c>
      <c r="J4" s="24" t="s">
        <v>715</v>
      </c>
      <c r="K4" s="24" t="s">
        <v>714</v>
      </c>
      <c r="L4" s="30">
        <v>1</v>
      </c>
      <c r="M4" s="30"/>
      <c r="N4" s="30"/>
    </row>
    <row r="5" spans="1:14" s="39" customFormat="1" ht="17.25" customHeight="1" x14ac:dyDescent="0.2">
      <c r="A5" s="24"/>
      <c r="B5" s="24" t="s">
        <v>278</v>
      </c>
      <c r="C5" s="24"/>
      <c r="D5" s="24">
        <v>152120</v>
      </c>
      <c r="E5" s="23" t="s">
        <v>279</v>
      </c>
      <c r="F5" s="23" t="s">
        <v>280</v>
      </c>
      <c r="G5" s="24" t="s">
        <v>46</v>
      </c>
      <c r="H5" s="24" t="s">
        <v>25</v>
      </c>
      <c r="I5" s="24">
        <v>47138</v>
      </c>
      <c r="J5" s="24" t="s">
        <v>47</v>
      </c>
      <c r="K5" s="23" t="s">
        <v>281</v>
      </c>
      <c r="L5" s="30">
        <v>1</v>
      </c>
      <c r="M5" s="30"/>
      <c r="N5" s="30"/>
    </row>
    <row r="6" spans="1:14" s="39" customFormat="1" ht="17.25" customHeight="1" x14ac:dyDescent="0.2">
      <c r="A6" s="24"/>
      <c r="B6" s="24" t="s">
        <v>595</v>
      </c>
      <c r="C6" s="45"/>
      <c r="D6" s="23">
        <v>499406</v>
      </c>
      <c r="E6" s="23" t="s">
        <v>596</v>
      </c>
      <c r="F6" s="24" t="s">
        <v>597</v>
      </c>
      <c r="G6" s="23" t="s">
        <v>534</v>
      </c>
      <c r="H6" s="23" t="s">
        <v>53</v>
      </c>
      <c r="I6" s="23">
        <v>45325</v>
      </c>
      <c r="J6" s="24" t="s">
        <v>598</v>
      </c>
      <c r="K6" s="24" t="s">
        <v>599</v>
      </c>
      <c r="L6" s="30">
        <v>1</v>
      </c>
      <c r="M6" s="30">
        <v>1</v>
      </c>
      <c r="N6" s="30"/>
    </row>
    <row r="7" spans="1:14" s="39" customFormat="1" ht="17.25" customHeight="1" x14ac:dyDescent="0.2">
      <c r="A7" s="24"/>
      <c r="B7" s="24" t="s">
        <v>306</v>
      </c>
      <c r="C7" s="24" t="s">
        <v>307</v>
      </c>
      <c r="D7" s="24">
        <v>129420</v>
      </c>
      <c r="E7" s="24" t="s">
        <v>310</v>
      </c>
      <c r="F7" s="24" t="s">
        <v>446</v>
      </c>
      <c r="G7" s="23" t="s">
        <v>309</v>
      </c>
      <c r="H7" s="23" t="s">
        <v>19</v>
      </c>
      <c r="I7" s="23">
        <v>61849</v>
      </c>
      <c r="J7" s="23" t="s">
        <v>311</v>
      </c>
      <c r="K7" s="23" t="s">
        <v>312</v>
      </c>
      <c r="L7" s="30">
        <v>1</v>
      </c>
      <c r="M7" s="30">
        <v>1</v>
      </c>
      <c r="N7" s="30"/>
    </row>
    <row r="8" spans="1:14" s="39" customFormat="1" ht="17.25" customHeight="1" x14ac:dyDescent="0.2">
      <c r="A8" s="24"/>
      <c r="B8" s="24" t="s">
        <v>380</v>
      </c>
      <c r="C8" s="24" t="s">
        <v>384</v>
      </c>
      <c r="D8" s="24">
        <v>115471</v>
      </c>
      <c r="E8" s="23" t="s">
        <v>381</v>
      </c>
      <c r="F8" s="23" t="s">
        <v>382</v>
      </c>
      <c r="G8" s="23" t="s">
        <v>383</v>
      </c>
      <c r="H8" s="23" t="s">
        <v>25</v>
      </c>
      <c r="I8" s="23">
        <v>46121</v>
      </c>
      <c r="J8" s="23" t="s">
        <v>386</v>
      </c>
      <c r="K8" s="23" t="s">
        <v>385</v>
      </c>
      <c r="L8" s="30">
        <v>1</v>
      </c>
      <c r="M8" s="30"/>
      <c r="N8" s="30"/>
    </row>
    <row r="9" spans="1:14" s="39" customFormat="1" ht="17.25" customHeight="1" x14ac:dyDescent="0.2">
      <c r="A9" s="41"/>
      <c r="B9" s="24" t="s">
        <v>479</v>
      </c>
      <c r="C9" s="24" t="s">
        <v>480</v>
      </c>
      <c r="D9" s="24">
        <v>139014</v>
      </c>
      <c r="E9" s="23" t="s">
        <v>227</v>
      </c>
      <c r="F9" s="23" t="s">
        <v>481</v>
      </c>
      <c r="G9" s="23" t="s">
        <v>482</v>
      </c>
      <c r="H9" s="23" t="s">
        <v>113</v>
      </c>
      <c r="I9" s="23">
        <v>68824</v>
      </c>
      <c r="J9" s="24" t="s">
        <v>232</v>
      </c>
      <c r="K9" s="24" t="s">
        <v>483</v>
      </c>
      <c r="L9" s="30"/>
      <c r="M9" s="30">
        <v>2</v>
      </c>
      <c r="N9" s="30"/>
    </row>
    <row r="10" spans="1:14" s="39" customFormat="1" ht="17.25" customHeight="1" x14ac:dyDescent="0.2">
      <c r="A10" s="41"/>
      <c r="B10" s="24" t="s">
        <v>462</v>
      </c>
      <c r="C10" s="24" t="s">
        <v>463</v>
      </c>
      <c r="D10" s="24">
        <v>114780</v>
      </c>
      <c r="E10" s="23" t="s">
        <v>464</v>
      </c>
      <c r="F10" s="23" t="s">
        <v>59</v>
      </c>
      <c r="G10" s="23" t="s">
        <v>60</v>
      </c>
      <c r="H10" s="23" t="s">
        <v>19</v>
      </c>
      <c r="I10" s="23">
        <v>60922</v>
      </c>
      <c r="J10" s="24" t="s">
        <v>62</v>
      </c>
      <c r="K10" s="24" t="s">
        <v>61</v>
      </c>
      <c r="L10" s="30">
        <v>1</v>
      </c>
      <c r="M10" s="30"/>
      <c r="N10" s="30"/>
    </row>
    <row r="11" spans="1:14" s="7" customFormat="1" ht="16" x14ac:dyDescent="0.2">
      <c r="A11" s="31"/>
      <c r="B11" s="31"/>
      <c r="C11" s="52" t="s">
        <v>447</v>
      </c>
      <c r="D11" s="52"/>
      <c r="E11" s="52"/>
      <c r="F11" s="52"/>
      <c r="G11" s="52"/>
      <c r="H11" s="52"/>
      <c r="I11" s="52"/>
      <c r="J11" s="52"/>
      <c r="K11" s="52"/>
      <c r="L11" s="32">
        <f>SUM(L2:L10)</f>
        <v>8</v>
      </c>
      <c r="M11" s="32">
        <f>SUM(M2:M10)</f>
        <v>4</v>
      </c>
      <c r="N11" s="32">
        <f>SUM(N5:N8)</f>
        <v>0</v>
      </c>
    </row>
    <row r="35" spans="15:15" x14ac:dyDescent="0.2">
      <c r="O35" s="4"/>
    </row>
  </sheetData>
  <sortState xmlns:xlrd2="http://schemas.microsoft.com/office/spreadsheetml/2017/richdata2" ref="B2:M8">
    <sortCondition ref="B2:B8"/>
  </sortState>
  <mergeCells count="1">
    <mergeCell ref="C11:K11"/>
  </mergeCells>
  <printOptions gridLines="1"/>
  <pageMargins left="0.25283333333333335" right="0" top="0.75" bottom="0.5" header="0.3" footer="0"/>
  <pageSetup scale="70" fitToHeight="0" orientation="landscape" r:id="rId1"/>
  <headerFooter>
    <oddHeader xml:space="preserve">&amp;L&amp;"-,Bold"&amp;14&amp;UTAMWORTH
&amp;C&amp;"-,Bold"&amp;14 2026 Summer Type Conference
Springfield, IL&amp;12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D06B2-38F1-4DE8-8A15-3E271038D609}">
  <sheetPr>
    <pageSetUpPr fitToPage="1"/>
  </sheetPr>
  <dimension ref="A1:N23"/>
  <sheetViews>
    <sheetView view="pageLayout" zoomScaleNormal="100" workbookViewId="0">
      <selection activeCell="D21" sqref="D21"/>
    </sheetView>
  </sheetViews>
  <sheetFormatPr baseColWidth="10" defaultColWidth="8.1640625" defaultRowHeight="15" x14ac:dyDescent="0.2"/>
  <cols>
    <col min="1" max="1" width="7" customWidth="1"/>
    <col min="2" max="2" width="29.33203125" bestFit="1" customWidth="1"/>
    <col min="3" max="3" width="24" bestFit="1" customWidth="1"/>
    <col min="4" max="4" width="10.1640625" bestFit="1" customWidth="1"/>
    <col min="5" max="5" width="11.6640625" bestFit="1" customWidth="1"/>
    <col min="6" max="6" width="22.5" bestFit="1" customWidth="1"/>
    <col min="7" max="7" width="14" bestFit="1" customWidth="1"/>
    <col min="8" max="8" width="6.6640625" bestFit="1" customWidth="1"/>
    <col min="9" max="9" width="9.33203125" bestFit="1" customWidth="1"/>
    <col min="10" max="10" width="15.33203125" bestFit="1" customWidth="1"/>
    <col min="11" max="11" width="27" bestFit="1" customWidth="1"/>
    <col min="12" max="13" width="8.1640625" customWidth="1"/>
    <col min="14" max="14" width="0.1640625" customWidth="1"/>
  </cols>
  <sheetData>
    <row r="1" spans="1:14" ht="35" customHeigh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12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3" t="s">
        <v>9</v>
      </c>
      <c r="M1" s="3" t="s">
        <v>204</v>
      </c>
    </row>
    <row r="2" spans="1:14" x14ac:dyDescent="0.2">
      <c r="A2" s="5"/>
      <c r="B2" s="24" t="s">
        <v>549</v>
      </c>
      <c r="C2" s="24" t="s">
        <v>556</v>
      </c>
      <c r="D2" s="23">
        <v>518673</v>
      </c>
      <c r="E2" s="23" t="s">
        <v>551</v>
      </c>
      <c r="F2" s="23" t="s">
        <v>552</v>
      </c>
      <c r="G2" s="23" t="s">
        <v>553</v>
      </c>
      <c r="H2" s="23" t="s">
        <v>68</v>
      </c>
      <c r="I2" s="23">
        <v>63344</v>
      </c>
      <c r="J2" s="24" t="s">
        <v>555</v>
      </c>
      <c r="K2" s="24" t="s">
        <v>554</v>
      </c>
      <c r="L2" s="10">
        <v>1</v>
      </c>
      <c r="M2" s="10"/>
    </row>
    <row r="3" spans="1:14" s="39" customFormat="1" ht="17.25" customHeight="1" x14ac:dyDescent="0.2">
      <c r="A3" s="24"/>
      <c r="B3" s="23" t="s">
        <v>393</v>
      </c>
      <c r="C3" s="24" t="s">
        <v>445</v>
      </c>
      <c r="D3" s="24">
        <v>25084</v>
      </c>
      <c r="E3" s="23" t="s">
        <v>388</v>
      </c>
      <c r="F3" s="23" t="s">
        <v>389</v>
      </c>
      <c r="G3" s="23" t="s">
        <v>390</v>
      </c>
      <c r="H3" s="23" t="s">
        <v>19</v>
      </c>
      <c r="I3" s="23">
        <v>62258</v>
      </c>
      <c r="J3" s="23" t="s">
        <v>391</v>
      </c>
      <c r="K3" s="23" t="s">
        <v>392</v>
      </c>
      <c r="L3" s="30"/>
      <c r="M3" s="30">
        <v>1</v>
      </c>
    </row>
    <row r="4" spans="1:14" s="39" customFormat="1" ht="17.25" customHeight="1" x14ac:dyDescent="0.2">
      <c r="A4" s="24"/>
      <c r="B4" s="23" t="s">
        <v>691</v>
      </c>
      <c r="C4" s="24" t="s">
        <v>692</v>
      </c>
      <c r="D4" s="24">
        <v>27381</v>
      </c>
      <c r="E4" s="23" t="s">
        <v>693</v>
      </c>
      <c r="F4" s="23" t="s">
        <v>694</v>
      </c>
      <c r="G4" s="23" t="s">
        <v>695</v>
      </c>
      <c r="H4" s="23" t="s">
        <v>10</v>
      </c>
      <c r="I4" s="23">
        <v>52248</v>
      </c>
      <c r="J4" s="23" t="s">
        <v>696</v>
      </c>
      <c r="K4" s="23" t="s">
        <v>697</v>
      </c>
      <c r="L4" s="30">
        <v>1</v>
      </c>
      <c r="M4" s="30"/>
    </row>
    <row r="5" spans="1:14" s="39" customFormat="1" ht="17.25" customHeight="1" x14ac:dyDescent="0.2">
      <c r="A5" s="24"/>
      <c r="B5" s="24" t="s">
        <v>368</v>
      </c>
      <c r="C5" s="24" t="s">
        <v>369</v>
      </c>
      <c r="D5" s="23">
        <v>523361</v>
      </c>
      <c r="E5" s="23" t="s">
        <v>370</v>
      </c>
      <c r="F5" s="23" t="s">
        <v>371</v>
      </c>
      <c r="G5" s="23" t="s">
        <v>372</v>
      </c>
      <c r="H5" s="23" t="s">
        <v>19</v>
      </c>
      <c r="I5" s="23">
        <v>62501</v>
      </c>
      <c r="J5" s="23" t="s">
        <v>374</v>
      </c>
      <c r="K5" s="23" t="s">
        <v>373</v>
      </c>
      <c r="L5" s="30"/>
      <c r="M5" s="30">
        <v>1</v>
      </c>
    </row>
    <row r="6" spans="1:14" s="39" customFormat="1" ht="17.25" customHeight="1" x14ac:dyDescent="0.2">
      <c r="A6" s="24"/>
      <c r="B6" s="24" t="s">
        <v>79</v>
      </c>
      <c r="C6" s="24" t="s">
        <v>78</v>
      </c>
      <c r="D6" s="24">
        <v>147837</v>
      </c>
      <c r="E6" s="24" t="s">
        <v>80</v>
      </c>
      <c r="F6" s="24" t="s">
        <v>148</v>
      </c>
      <c r="G6" s="24" t="s">
        <v>81</v>
      </c>
      <c r="H6" s="24" t="s">
        <v>44</v>
      </c>
      <c r="I6" s="24">
        <v>73165</v>
      </c>
      <c r="J6" s="24" t="s">
        <v>83</v>
      </c>
      <c r="K6" s="24" t="s">
        <v>82</v>
      </c>
      <c r="L6" s="30">
        <v>1</v>
      </c>
      <c r="M6" s="30">
        <v>1</v>
      </c>
      <c r="N6" s="43"/>
    </row>
    <row r="7" spans="1:14" s="35" customFormat="1" ht="14" x14ac:dyDescent="0.15">
      <c r="A7" s="33"/>
      <c r="B7" s="33"/>
      <c r="C7" s="53" t="s">
        <v>444</v>
      </c>
      <c r="D7" s="53"/>
      <c r="E7" s="53"/>
      <c r="F7" s="53"/>
      <c r="G7" s="53"/>
      <c r="H7" s="53"/>
      <c r="I7" s="53"/>
      <c r="J7" s="53"/>
      <c r="K7" s="53"/>
      <c r="L7" s="34">
        <f>SUM(L2:L6)</f>
        <v>3</v>
      </c>
      <c r="M7" s="34">
        <f>SUM(M3:M6)</f>
        <v>3</v>
      </c>
    </row>
    <row r="14" spans="1:14" x14ac:dyDescent="0.2">
      <c r="K14" t="s">
        <v>443</v>
      </c>
    </row>
    <row r="23" spans="14:14" x14ac:dyDescent="0.2">
      <c r="N23" s="4" t="e">
        <f>SUM(#REF!)</f>
        <v>#REF!</v>
      </c>
    </row>
  </sheetData>
  <sortState xmlns:xlrd2="http://schemas.microsoft.com/office/spreadsheetml/2017/richdata2" ref="A2:P18">
    <sortCondition ref="B2:B18"/>
    <sortCondition ref="C2:C18"/>
  </sortState>
  <mergeCells count="1">
    <mergeCell ref="C7:K7"/>
  </mergeCells>
  <printOptions gridLines="1"/>
  <pageMargins left="0.25" right="0" top="0.75" bottom="0.5" header="0.3" footer="0"/>
  <pageSetup scale="69" orientation="landscape" r:id="rId1"/>
  <headerFooter>
    <oddHeader>&amp;L&amp;"-,Bold"&amp;14&amp;UCROSSBRED&amp;C&amp;"-,Bold"&amp;14 2026 Summer Type Conference
Springfield, IL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D6284-D081-425B-A3E6-613A669368D3}">
  <sheetPr>
    <pageSetUpPr fitToPage="1"/>
  </sheetPr>
  <dimension ref="A1:P129"/>
  <sheetViews>
    <sheetView view="pageLayout" zoomScaleNormal="100" workbookViewId="0">
      <selection activeCell="C7" sqref="C7"/>
    </sheetView>
  </sheetViews>
  <sheetFormatPr baseColWidth="10" defaultColWidth="8.1640625" defaultRowHeight="15" x14ac:dyDescent="0.2"/>
  <cols>
    <col min="1" max="1" width="4.5" customWidth="1"/>
    <col min="2" max="2" width="28.5" customWidth="1"/>
    <col min="3" max="3" width="16.5" bestFit="1" customWidth="1"/>
    <col min="4" max="4" width="10.1640625" bestFit="1" customWidth="1"/>
    <col min="5" max="5" width="11.6640625" bestFit="1" customWidth="1"/>
    <col min="6" max="6" width="31" customWidth="1"/>
    <col min="7" max="7" width="19.6640625" bestFit="1" customWidth="1"/>
    <col min="8" max="8" width="6.6640625" bestFit="1" customWidth="1"/>
    <col min="9" max="9" width="9.33203125" bestFit="1" customWidth="1"/>
    <col min="10" max="10" width="15.1640625" bestFit="1" customWidth="1"/>
    <col min="11" max="11" width="32.83203125" bestFit="1" customWidth="1"/>
    <col min="12" max="14" width="7" style="9" customWidth="1"/>
    <col min="15" max="15" width="0" hidden="1" customWidth="1"/>
    <col min="16" max="16" width="0.1640625" hidden="1" customWidth="1"/>
  </cols>
  <sheetData>
    <row r="1" spans="1:14" ht="32.5" customHeigh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12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8" t="s">
        <v>9</v>
      </c>
      <c r="M1" s="29" t="s">
        <v>14</v>
      </c>
      <c r="N1" s="29" t="s">
        <v>15</v>
      </c>
    </row>
    <row r="2" spans="1:14" s="35" customFormat="1" ht="18" customHeight="1" x14ac:dyDescent="0.15">
      <c r="A2" s="24"/>
      <c r="B2" s="24" t="s">
        <v>486</v>
      </c>
      <c r="C2" s="24" t="s">
        <v>485</v>
      </c>
      <c r="D2" s="24">
        <v>103525</v>
      </c>
      <c r="E2" s="23" t="s">
        <v>484</v>
      </c>
      <c r="F2" s="24" t="s">
        <v>206</v>
      </c>
      <c r="G2" s="23" t="s">
        <v>205</v>
      </c>
      <c r="H2" s="23" t="s">
        <v>10</v>
      </c>
      <c r="I2" s="23">
        <v>50478</v>
      </c>
      <c r="J2" s="24" t="s">
        <v>207</v>
      </c>
      <c r="K2" s="46" t="s">
        <v>208</v>
      </c>
      <c r="L2" s="30">
        <v>2</v>
      </c>
      <c r="M2" s="30"/>
      <c r="N2" s="30"/>
    </row>
    <row r="3" spans="1:14" s="35" customFormat="1" ht="18" customHeight="1" x14ac:dyDescent="0.15">
      <c r="A3" s="24"/>
      <c r="B3" s="24" t="s">
        <v>607</v>
      </c>
      <c r="C3" s="24"/>
      <c r="D3" s="23">
        <v>48617</v>
      </c>
      <c r="E3" s="23" t="s">
        <v>608</v>
      </c>
      <c r="F3" s="23" t="s">
        <v>609</v>
      </c>
      <c r="G3" s="23" t="s">
        <v>610</v>
      </c>
      <c r="H3" s="23" t="s">
        <v>19</v>
      </c>
      <c r="I3" s="23">
        <v>62618</v>
      </c>
      <c r="J3" s="24" t="s">
        <v>611</v>
      </c>
      <c r="K3" s="46" t="s">
        <v>612</v>
      </c>
      <c r="L3" s="30">
        <v>2</v>
      </c>
      <c r="M3" s="30"/>
      <c r="N3" s="30"/>
    </row>
    <row r="4" spans="1:14" s="39" customFormat="1" ht="17.25" customHeight="1" x14ac:dyDescent="0.2">
      <c r="A4" s="24"/>
      <c r="B4" s="24" t="s">
        <v>107</v>
      </c>
      <c r="C4" s="24" t="s">
        <v>106</v>
      </c>
      <c r="D4" s="24">
        <v>232</v>
      </c>
      <c r="E4" s="24" t="s">
        <v>108</v>
      </c>
      <c r="F4" s="24" t="s">
        <v>147</v>
      </c>
      <c r="G4" s="24" t="s">
        <v>110</v>
      </c>
      <c r="H4" s="24" t="s">
        <v>19</v>
      </c>
      <c r="I4" s="24">
        <v>62344</v>
      </c>
      <c r="J4" s="24" t="s">
        <v>112</v>
      </c>
      <c r="K4" s="46" t="s">
        <v>111</v>
      </c>
      <c r="L4" s="30">
        <v>1</v>
      </c>
      <c r="M4" s="30"/>
      <c r="N4" s="30"/>
    </row>
    <row r="5" spans="1:14" s="39" customFormat="1" ht="17.25" customHeight="1" x14ac:dyDescent="0.2">
      <c r="A5" s="24"/>
      <c r="B5" s="24" t="s">
        <v>751</v>
      </c>
      <c r="C5" s="24" t="s">
        <v>752</v>
      </c>
      <c r="D5" s="24">
        <v>21140</v>
      </c>
      <c r="E5" s="23" t="s">
        <v>754</v>
      </c>
      <c r="F5" s="23" t="s">
        <v>755</v>
      </c>
      <c r="G5" s="23" t="s">
        <v>753</v>
      </c>
      <c r="H5" s="23" t="s">
        <v>25</v>
      </c>
      <c r="I5" s="23">
        <v>46901</v>
      </c>
      <c r="J5" s="24" t="s">
        <v>756</v>
      </c>
      <c r="K5" s="46" t="s">
        <v>757</v>
      </c>
      <c r="L5" s="30">
        <v>1</v>
      </c>
      <c r="M5" s="30"/>
      <c r="N5" s="30"/>
    </row>
    <row r="6" spans="1:14" s="39" customFormat="1" ht="17.25" customHeight="1" x14ac:dyDescent="0.2">
      <c r="A6" s="24"/>
      <c r="B6" s="24" t="s">
        <v>192</v>
      </c>
      <c r="C6" s="24" t="s">
        <v>440</v>
      </c>
      <c r="D6" s="23">
        <v>138591</v>
      </c>
      <c r="E6" s="24"/>
      <c r="F6" s="23" t="s">
        <v>253</v>
      </c>
      <c r="G6" s="23" t="s">
        <v>193</v>
      </c>
      <c r="H6" s="23" t="s">
        <v>25</v>
      </c>
      <c r="I6" s="24">
        <v>46106</v>
      </c>
      <c r="J6" s="24" t="s">
        <v>194</v>
      </c>
      <c r="K6" s="46" t="s">
        <v>195</v>
      </c>
      <c r="L6" s="30">
        <v>1</v>
      </c>
      <c r="M6" s="30"/>
      <c r="N6" s="30"/>
    </row>
    <row r="7" spans="1:14" s="39" customFormat="1" ht="17.25" customHeight="1" x14ac:dyDescent="0.2">
      <c r="A7" s="24"/>
      <c r="B7" s="24" t="s">
        <v>488</v>
      </c>
      <c r="C7" s="24" t="s">
        <v>810</v>
      </c>
      <c r="D7" s="24"/>
      <c r="E7" s="23" t="s">
        <v>489</v>
      </c>
      <c r="F7" s="23" t="s">
        <v>490</v>
      </c>
      <c r="G7" s="23" t="s">
        <v>491</v>
      </c>
      <c r="H7" s="23" t="s">
        <v>10</v>
      </c>
      <c r="I7" s="23">
        <v>52745</v>
      </c>
      <c r="J7" s="24" t="s">
        <v>493</v>
      </c>
      <c r="K7" s="24" t="s">
        <v>492</v>
      </c>
      <c r="L7" s="30"/>
      <c r="M7" s="30">
        <v>1</v>
      </c>
      <c r="N7" s="30"/>
    </row>
    <row r="8" spans="1:14" s="39" customFormat="1" ht="17.25" customHeight="1" x14ac:dyDescent="0.2">
      <c r="A8" s="24"/>
      <c r="B8" s="24" t="s">
        <v>209</v>
      </c>
      <c r="C8" s="24"/>
      <c r="D8" s="23">
        <v>58654</v>
      </c>
      <c r="E8" s="23" t="s">
        <v>210</v>
      </c>
      <c r="F8" s="23" t="s">
        <v>211</v>
      </c>
      <c r="G8" s="23" t="s">
        <v>212</v>
      </c>
      <c r="H8" s="23" t="s">
        <v>53</v>
      </c>
      <c r="I8" s="23">
        <v>43320</v>
      </c>
      <c r="J8" s="24" t="s">
        <v>213</v>
      </c>
      <c r="K8" s="46" t="s">
        <v>214</v>
      </c>
      <c r="L8" s="30">
        <v>2</v>
      </c>
      <c r="M8" s="30">
        <v>2</v>
      </c>
      <c r="N8" s="30"/>
    </row>
    <row r="9" spans="1:14" s="39" customFormat="1" ht="17.25" customHeight="1" x14ac:dyDescent="0.2">
      <c r="A9" s="24"/>
      <c r="B9" s="24" t="s">
        <v>600</v>
      </c>
      <c r="C9" s="24" t="s">
        <v>601</v>
      </c>
      <c r="D9" s="23">
        <v>494140</v>
      </c>
      <c r="E9" s="23" t="s">
        <v>602</v>
      </c>
      <c r="F9" s="23" t="s">
        <v>603</v>
      </c>
      <c r="G9" s="23" t="s">
        <v>604</v>
      </c>
      <c r="H9" s="23" t="s">
        <v>19</v>
      </c>
      <c r="I9" s="23">
        <v>61062</v>
      </c>
      <c r="J9" s="24" t="s">
        <v>605</v>
      </c>
      <c r="K9" s="46" t="s">
        <v>606</v>
      </c>
      <c r="L9" s="30"/>
      <c r="M9" s="30">
        <v>1</v>
      </c>
      <c r="N9" s="30"/>
    </row>
    <row r="10" spans="1:14" s="39" customFormat="1" ht="17.25" customHeight="1" x14ac:dyDescent="0.2">
      <c r="A10" s="24"/>
      <c r="B10" s="24" t="s">
        <v>150</v>
      </c>
      <c r="C10" s="24" t="s">
        <v>151</v>
      </c>
      <c r="D10" s="24">
        <v>110005</v>
      </c>
      <c r="E10" s="24" t="s">
        <v>152</v>
      </c>
      <c r="F10" s="24" t="s">
        <v>153</v>
      </c>
      <c r="G10" s="24" t="s">
        <v>154</v>
      </c>
      <c r="H10" s="24" t="s">
        <v>43</v>
      </c>
      <c r="I10" s="24">
        <v>55946</v>
      </c>
      <c r="J10" s="24" t="s">
        <v>155</v>
      </c>
      <c r="K10" s="46" t="s">
        <v>156</v>
      </c>
      <c r="L10" s="30">
        <v>1</v>
      </c>
      <c r="M10" s="30">
        <v>1</v>
      </c>
      <c r="N10" s="30"/>
    </row>
    <row r="11" spans="1:14" s="39" customFormat="1" ht="17.25" customHeight="1" x14ac:dyDescent="0.2">
      <c r="A11" s="24"/>
      <c r="B11" s="24" t="s">
        <v>501</v>
      </c>
      <c r="C11" s="24"/>
      <c r="D11" s="24">
        <v>85069</v>
      </c>
      <c r="E11" s="24" t="s">
        <v>502</v>
      </c>
      <c r="F11" s="24" t="s">
        <v>503</v>
      </c>
      <c r="G11" s="23" t="s">
        <v>504</v>
      </c>
      <c r="H11" s="23" t="s">
        <v>10</v>
      </c>
      <c r="I11" s="23">
        <v>52751</v>
      </c>
      <c r="J11" s="24" t="s">
        <v>506</v>
      </c>
      <c r="K11" s="46" t="s">
        <v>505</v>
      </c>
      <c r="L11" s="30">
        <v>1</v>
      </c>
      <c r="M11" s="30"/>
      <c r="N11" s="30"/>
    </row>
    <row r="12" spans="1:14" s="39" customFormat="1" ht="17.25" customHeight="1" x14ac:dyDescent="0.2">
      <c r="A12" s="24"/>
      <c r="B12" s="24" t="s">
        <v>581</v>
      </c>
      <c r="C12" s="24" t="s">
        <v>582</v>
      </c>
      <c r="D12" s="23">
        <v>151912</v>
      </c>
      <c r="E12" s="23" t="s">
        <v>583</v>
      </c>
      <c r="F12" s="23" t="s">
        <v>584</v>
      </c>
      <c r="G12" s="23" t="s">
        <v>585</v>
      </c>
      <c r="H12" s="23" t="s">
        <v>43</v>
      </c>
      <c r="I12" s="23">
        <v>55313</v>
      </c>
      <c r="J12" s="24" t="s">
        <v>586</v>
      </c>
      <c r="K12" s="46" t="s">
        <v>587</v>
      </c>
      <c r="L12" s="30"/>
      <c r="M12" s="30">
        <v>1</v>
      </c>
      <c r="N12" s="30"/>
    </row>
    <row r="13" spans="1:14" s="39" customFormat="1" ht="17.25" customHeight="1" x14ac:dyDescent="0.2">
      <c r="A13" s="24"/>
      <c r="B13" s="24" t="s">
        <v>729</v>
      </c>
      <c r="C13" s="24" t="s">
        <v>730</v>
      </c>
      <c r="D13" s="23">
        <v>154121</v>
      </c>
      <c r="E13" s="23" t="s">
        <v>731</v>
      </c>
      <c r="F13" s="23" t="s">
        <v>732</v>
      </c>
      <c r="G13" s="23" t="s">
        <v>168</v>
      </c>
      <c r="H13" s="23" t="s">
        <v>19</v>
      </c>
      <c r="I13" s="23">
        <v>61944</v>
      </c>
      <c r="J13" s="24" t="s">
        <v>734</v>
      </c>
      <c r="K13" s="46" t="s">
        <v>733</v>
      </c>
      <c r="L13" s="30">
        <v>1</v>
      </c>
      <c r="M13" s="30">
        <v>1</v>
      </c>
      <c r="N13" s="30"/>
    </row>
    <row r="14" spans="1:14" s="39" customFormat="1" ht="17.25" customHeight="1" x14ac:dyDescent="0.2">
      <c r="A14" s="24"/>
      <c r="B14" s="24" t="s">
        <v>576</v>
      </c>
      <c r="C14" s="24" t="s">
        <v>575</v>
      </c>
      <c r="D14" s="23">
        <v>136534</v>
      </c>
      <c r="E14" s="23" t="s">
        <v>577</v>
      </c>
      <c r="F14" s="23" t="s">
        <v>578</v>
      </c>
      <c r="G14" s="23" t="s">
        <v>35</v>
      </c>
      <c r="H14" s="23" t="s">
        <v>25</v>
      </c>
      <c r="I14" s="23">
        <v>46978</v>
      </c>
      <c r="J14" s="24" t="s">
        <v>579</v>
      </c>
      <c r="K14" s="46" t="s">
        <v>580</v>
      </c>
      <c r="L14" s="30">
        <v>1</v>
      </c>
      <c r="M14" s="30">
        <v>2</v>
      </c>
      <c r="N14" s="30"/>
    </row>
    <row r="15" spans="1:14" s="39" customFormat="1" ht="17.25" customHeight="1" x14ac:dyDescent="0.2">
      <c r="A15" s="24"/>
      <c r="B15" s="24" t="s">
        <v>32</v>
      </c>
      <c r="C15" s="24"/>
      <c r="D15" s="24">
        <v>34231</v>
      </c>
      <c r="E15" s="24" t="s">
        <v>33</v>
      </c>
      <c r="F15" s="24" t="s">
        <v>34</v>
      </c>
      <c r="G15" s="24" t="s">
        <v>35</v>
      </c>
      <c r="H15" s="24" t="s">
        <v>25</v>
      </c>
      <c r="I15" s="24">
        <v>46978</v>
      </c>
      <c r="J15" s="24" t="s">
        <v>37</v>
      </c>
      <c r="K15" s="46" t="s">
        <v>36</v>
      </c>
      <c r="L15" s="30">
        <v>1</v>
      </c>
      <c r="M15" s="30">
        <v>1</v>
      </c>
      <c r="N15" s="30"/>
    </row>
    <row r="16" spans="1:14" s="39" customFormat="1" ht="17.25" customHeight="1" x14ac:dyDescent="0.2">
      <c r="A16" s="24"/>
      <c r="B16" s="24" t="s">
        <v>635</v>
      </c>
      <c r="C16" s="24" t="s">
        <v>636</v>
      </c>
      <c r="D16" s="23">
        <v>30289</v>
      </c>
      <c r="E16" s="23" t="s">
        <v>637</v>
      </c>
      <c r="F16" s="23" t="s">
        <v>809</v>
      </c>
      <c r="G16" s="23" t="s">
        <v>639</v>
      </c>
      <c r="H16" s="23" t="s">
        <v>640</v>
      </c>
      <c r="I16" s="23">
        <v>46115</v>
      </c>
      <c r="J16" s="24" t="s">
        <v>641</v>
      </c>
      <c r="K16" s="46" t="s">
        <v>642</v>
      </c>
      <c r="L16" s="30">
        <v>1</v>
      </c>
      <c r="M16" s="30">
        <v>1</v>
      </c>
      <c r="N16" s="30"/>
    </row>
    <row r="17" spans="1:14" s="39" customFormat="1" ht="17.25" customHeight="1" x14ac:dyDescent="0.2">
      <c r="A17" s="24"/>
      <c r="B17" s="24" t="s">
        <v>716</v>
      </c>
      <c r="C17" s="24" t="s">
        <v>717</v>
      </c>
      <c r="D17" s="23">
        <v>34184</v>
      </c>
      <c r="E17" s="23" t="s">
        <v>718</v>
      </c>
      <c r="F17" s="23" t="s">
        <v>719</v>
      </c>
      <c r="G17" s="23" t="s">
        <v>720</v>
      </c>
      <c r="H17" s="23" t="s">
        <v>25</v>
      </c>
      <c r="I17" s="23">
        <v>46723</v>
      </c>
      <c r="J17" s="24" t="s">
        <v>722</v>
      </c>
      <c r="K17" s="46" t="s">
        <v>721</v>
      </c>
      <c r="L17" s="30">
        <v>2</v>
      </c>
      <c r="M17" s="30"/>
      <c r="N17" s="30"/>
    </row>
    <row r="18" spans="1:14" s="39" customFormat="1" ht="17.25" customHeight="1" x14ac:dyDescent="0.2">
      <c r="A18" s="24"/>
      <c r="B18" s="24" t="s">
        <v>134</v>
      </c>
      <c r="C18" s="24" t="s">
        <v>133</v>
      </c>
      <c r="D18" s="24">
        <v>120188</v>
      </c>
      <c r="E18" s="24" t="s">
        <v>135</v>
      </c>
      <c r="F18" s="24" t="s">
        <v>136</v>
      </c>
      <c r="G18" s="24" t="s">
        <v>137</v>
      </c>
      <c r="H18" s="24" t="s">
        <v>25</v>
      </c>
      <c r="I18" s="24">
        <v>47354</v>
      </c>
      <c r="J18" s="24" t="s">
        <v>139</v>
      </c>
      <c r="K18" s="46" t="s">
        <v>138</v>
      </c>
      <c r="L18" s="30">
        <v>2</v>
      </c>
      <c r="M18" s="30"/>
      <c r="N18" s="30"/>
    </row>
    <row r="19" spans="1:14" s="39" customFormat="1" ht="17.25" customHeight="1" x14ac:dyDescent="0.2">
      <c r="A19" s="24"/>
      <c r="B19" s="24" t="s">
        <v>20</v>
      </c>
      <c r="C19" s="24" t="s">
        <v>21</v>
      </c>
      <c r="D19" s="24">
        <v>15289</v>
      </c>
      <c r="E19" s="24" t="s">
        <v>22</v>
      </c>
      <c r="F19" s="24" t="s">
        <v>23</v>
      </c>
      <c r="G19" s="24" t="s">
        <v>24</v>
      </c>
      <c r="H19" s="24" t="s">
        <v>25</v>
      </c>
      <c r="I19" s="24">
        <v>47872</v>
      </c>
      <c r="J19" s="24" t="s">
        <v>26</v>
      </c>
      <c r="K19" t="s">
        <v>27</v>
      </c>
      <c r="L19" s="30">
        <v>1</v>
      </c>
      <c r="M19" s="30">
        <v>1</v>
      </c>
      <c r="N19" s="30"/>
    </row>
    <row r="20" spans="1:14" s="39" customFormat="1" ht="17.25" customHeight="1" x14ac:dyDescent="0.2">
      <c r="A20" s="24"/>
      <c r="B20" s="24" t="s">
        <v>664</v>
      </c>
      <c r="C20" s="24" t="s">
        <v>665</v>
      </c>
      <c r="D20" s="23">
        <v>24355</v>
      </c>
      <c r="E20" s="23" t="s">
        <v>666</v>
      </c>
      <c r="F20" s="23" t="s">
        <v>667</v>
      </c>
      <c r="G20" s="23" t="s">
        <v>668</v>
      </c>
      <c r="H20" s="23" t="s">
        <v>19</v>
      </c>
      <c r="I20" s="23">
        <v>61910</v>
      </c>
      <c r="J20" s="24" t="s">
        <v>670</v>
      </c>
      <c r="K20" s="46" t="s">
        <v>669</v>
      </c>
      <c r="L20" s="30"/>
      <c r="M20" s="30">
        <v>1</v>
      </c>
      <c r="N20" s="30"/>
    </row>
    <row r="21" spans="1:14" s="39" customFormat="1" ht="17.25" customHeight="1" x14ac:dyDescent="0.2">
      <c r="A21" s="24"/>
      <c r="B21" s="24" t="s">
        <v>563</v>
      </c>
      <c r="C21" s="24" t="s">
        <v>796</v>
      </c>
      <c r="D21" s="24">
        <v>501288</v>
      </c>
      <c r="E21" s="23" t="s">
        <v>564</v>
      </c>
      <c r="F21" s="23" t="s">
        <v>565</v>
      </c>
      <c r="G21" s="23" t="s">
        <v>566</v>
      </c>
      <c r="H21" s="23" t="s">
        <v>25</v>
      </c>
      <c r="I21" s="23">
        <v>47909</v>
      </c>
      <c r="J21" s="24" t="s">
        <v>567</v>
      </c>
      <c r="K21" s="46" t="s">
        <v>568</v>
      </c>
      <c r="L21" s="30">
        <v>1</v>
      </c>
      <c r="M21" s="30"/>
      <c r="N21" s="30"/>
    </row>
    <row r="22" spans="1:14" s="39" customFormat="1" ht="17.25" customHeight="1" x14ac:dyDescent="0.2">
      <c r="A22" s="24"/>
      <c r="B22" s="23" t="s">
        <v>357</v>
      </c>
      <c r="C22" s="23" t="s">
        <v>58</v>
      </c>
      <c r="D22" s="23">
        <v>26103</v>
      </c>
      <c r="E22" s="23" t="s">
        <v>358</v>
      </c>
      <c r="F22" s="23" t="s">
        <v>359</v>
      </c>
      <c r="G22" s="23" t="s">
        <v>77</v>
      </c>
      <c r="H22" s="23" t="s">
        <v>19</v>
      </c>
      <c r="I22" s="23">
        <v>60970</v>
      </c>
      <c r="J22" s="23" t="s">
        <v>361</v>
      </c>
      <c r="K22" s="47" t="s">
        <v>360</v>
      </c>
      <c r="L22" s="30">
        <v>1</v>
      </c>
      <c r="M22" s="30"/>
      <c r="N22" s="30"/>
    </row>
    <row r="23" spans="1:14" s="39" customFormat="1" ht="17.25" customHeight="1" x14ac:dyDescent="0.2">
      <c r="A23" s="24"/>
      <c r="B23" s="24" t="s">
        <v>698</v>
      </c>
      <c r="C23" s="24" t="s">
        <v>699</v>
      </c>
      <c r="D23" s="24">
        <v>135385</v>
      </c>
      <c r="E23" s="22" t="s">
        <v>89</v>
      </c>
      <c r="F23" s="23" t="s">
        <v>700</v>
      </c>
      <c r="G23" s="23" t="s">
        <v>701</v>
      </c>
      <c r="H23" s="23" t="s">
        <v>90</v>
      </c>
      <c r="I23" s="23">
        <v>76088</v>
      </c>
      <c r="J23" s="24" t="s">
        <v>703</v>
      </c>
      <c r="K23" s="46" t="s">
        <v>702</v>
      </c>
      <c r="L23" s="30">
        <v>1</v>
      </c>
      <c r="M23" s="30">
        <v>1</v>
      </c>
      <c r="N23" s="30"/>
    </row>
    <row r="24" spans="1:14" s="39" customFormat="1" ht="17.25" customHeight="1" x14ac:dyDescent="0.2">
      <c r="A24" s="24"/>
      <c r="B24" s="23" t="s">
        <v>678</v>
      </c>
      <c r="C24" s="23" t="s">
        <v>679</v>
      </c>
      <c r="D24" s="23">
        <v>133589</v>
      </c>
      <c r="E24" s="23" t="s">
        <v>680</v>
      </c>
      <c r="F24" s="23" t="s">
        <v>681</v>
      </c>
      <c r="G24" s="23" t="s">
        <v>682</v>
      </c>
      <c r="H24" s="23" t="s">
        <v>25</v>
      </c>
      <c r="I24" s="23">
        <v>46131</v>
      </c>
      <c r="J24" s="24" t="s">
        <v>684</v>
      </c>
      <c r="K24" s="46" t="s">
        <v>683</v>
      </c>
      <c r="L24" s="30">
        <v>1</v>
      </c>
      <c r="M24" s="30"/>
      <c r="N24" s="30"/>
    </row>
    <row r="25" spans="1:14" s="39" customFormat="1" ht="17.25" customHeight="1" x14ac:dyDescent="0.2">
      <c r="A25" s="24"/>
      <c r="B25" s="24" t="s">
        <v>723</v>
      </c>
      <c r="C25" s="23"/>
      <c r="D25" s="23">
        <v>111154</v>
      </c>
      <c r="E25" s="23" t="s">
        <v>724</v>
      </c>
      <c r="F25" s="23" t="s">
        <v>725</v>
      </c>
      <c r="G25" s="23" t="s">
        <v>726</v>
      </c>
      <c r="H25" s="23" t="s">
        <v>105</v>
      </c>
      <c r="I25" s="23">
        <v>49030</v>
      </c>
      <c r="J25" s="24" t="s">
        <v>728</v>
      </c>
      <c r="K25" s="46" t="s">
        <v>727</v>
      </c>
      <c r="L25" s="30">
        <v>1</v>
      </c>
      <c r="M25" s="30"/>
      <c r="N25" s="30"/>
    </row>
    <row r="26" spans="1:14" s="39" customFormat="1" ht="17.25" customHeight="1" x14ac:dyDescent="0.2">
      <c r="A26" s="24"/>
      <c r="B26" s="23" t="s">
        <v>512</v>
      </c>
      <c r="C26" s="23"/>
      <c r="D26" s="23">
        <v>106944</v>
      </c>
      <c r="E26" s="23" t="s">
        <v>513</v>
      </c>
      <c r="F26" s="24" t="s">
        <v>514</v>
      </c>
      <c r="G26" s="23" t="s">
        <v>164</v>
      </c>
      <c r="H26" s="23" t="s">
        <v>10</v>
      </c>
      <c r="I26" s="23">
        <v>52213</v>
      </c>
      <c r="J26" s="24" t="s">
        <v>516</v>
      </c>
      <c r="K26" s="46" t="s">
        <v>515</v>
      </c>
      <c r="L26" s="30">
        <v>3</v>
      </c>
      <c r="M26" s="30">
        <v>2</v>
      </c>
      <c r="N26" s="30"/>
    </row>
    <row r="27" spans="1:14" s="39" customFormat="1" ht="17.25" customHeight="1" x14ac:dyDescent="0.2">
      <c r="A27" s="24"/>
      <c r="B27" s="24" t="s">
        <v>166</v>
      </c>
      <c r="C27" s="24" t="s">
        <v>165</v>
      </c>
      <c r="D27" s="24">
        <v>85870</v>
      </c>
      <c r="E27" s="24" t="s">
        <v>167</v>
      </c>
      <c r="F27" s="24" t="s">
        <v>254</v>
      </c>
      <c r="G27" s="24" t="s">
        <v>168</v>
      </c>
      <c r="H27" s="24" t="s">
        <v>19</v>
      </c>
      <c r="I27" s="24">
        <v>61944</v>
      </c>
      <c r="J27" s="24" t="s">
        <v>170</v>
      </c>
      <c r="K27" s="46" t="s">
        <v>169</v>
      </c>
      <c r="L27" s="30">
        <v>1</v>
      </c>
      <c r="M27" s="30">
        <v>2</v>
      </c>
      <c r="N27" s="30"/>
    </row>
    <row r="28" spans="1:14" s="39" customFormat="1" ht="17.25" customHeight="1" x14ac:dyDescent="0.2">
      <c r="A28" s="24"/>
      <c r="B28" s="23" t="s">
        <v>262</v>
      </c>
      <c r="C28" s="24" t="s">
        <v>269</v>
      </c>
      <c r="D28" s="24">
        <v>152311</v>
      </c>
      <c r="E28" s="23" t="s">
        <v>264</v>
      </c>
      <c r="F28" s="23" t="s">
        <v>265</v>
      </c>
      <c r="G28" s="23" t="s">
        <v>266</v>
      </c>
      <c r="H28" s="23" t="s">
        <v>90</v>
      </c>
      <c r="I28" s="23">
        <v>76273</v>
      </c>
      <c r="J28" s="23" t="s">
        <v>267</v>
      </c>
      <c r="K28" s="47" t="s">
        <v>268</v>
      </c>
      <c r="L28" s="30"/>
      <c r="M28" s="30">
        <v>1</v>
      </c>
      <c r="N28" s="30"/>
    </row>
    <row r="29" spans="1:14" s="39" customFormat="1" ht="17.25" customHeight="1" x14ac:dyDescent="0.2">
      <c r="A29" s="24"/>
      <c r="B29" s="23" t="s">
        <v>737</v>
      </c>
      <c r="C29" s="24" t="s">
        <v>738</v>
      </c>
      <c r="D29" s="23">
        <v>101603</v>
      </c>
      <c r="E29" s="23" t="s">
        <v>739</v>
      </c>
      <c r="F29" s="23" t="s">
        <v>740</v>
      </c>
      <c r="G29" s="23" t="s">
        <v>741</v>
      </c>
      <c r="H29" s="23" t="s">
        <v>10</v>
      </c>
      <c r="I29" s="23">
        <v>50626</v>
      </c>
      <c r="J29" s="24" t="s">
        <v>743</v>
      </c>
      <c r="K29" s="46" t="s">
        <v>742</v>
      </c>
      <c r="L29" s="30">
        <v>1</v>
      </c>
      <c r="M29" s="30"/>
      <c r="N29" s="30"/>
    </row>
    <row r="30" spans="1:14" s="39" customFormat="1" ht="17.25" customHeight="1" x14ac:dyDescent="0.2">
      <c r="A30" s="24"/>
      <c r="B30" s="24" t="s">
        <v>394</v>
      </c>
      <c r="C30" s="24" t="s">
        <v>395</v>
      </c>
      <c r="D30" s="24">
        <v>28343</v>
      </c>
      <c r="E30" s="23" t="s">
        <v>396</v>
      </c>
      <c r="F30" s="24" t="s">
        <v>397</v>
      </c>
      <c r="G30" s="23" t="s">
        <v>124</v>
      </c>
      <c r="H30" s="23" t="s">
        <v>53</v>
      </c>
      <c r="I30" s="23">
        <v>45346</v>
      </c>
      <c r="J30" s="23" t="s">
        <v>399</v>
      </c>
      <c r="K30" s="47" t="s">
        <v>398</v>
      </c>
      <c r="L30" s="30"/>
      <c r="M30" s="30">
        <v>2</v>
      </c>
      <c r="N30" s="30"/>
    </row>
    <row r="31" spans="1:14" s="39" customFormat="1" ht="18" customHeight="1" x14ac:dyDescent="0.2">
      <c r="A31" s="24"/>
      <c r="B31" s="23" t="s">
        <v>487</v>
      </c>
      <c r="C31" s="24"/>
      <c r="D31" s="23">
        <v>41120</v>
      </c>
      <c r="E31" s="23" t="s">
        <v>455</v>
      </c>
      <c r="F31" s="23" t="s">
        <v>171</v>
      </c>
      <c r="G31" s="23" t="s">
        <v>172</v>
      </c>
      <c r="H31" s="23" t="s">
        <v>10</v>
      </c>
      <c r="I31" s="23">
        <v>50645</v>
      </c>
      <c r="J31" s="23" t="s">
        <v>174</v>
      </c>
      <c r="K31" s="47" t="s">
        <v>173</v>
      </c>
      <c r="L31" s="30">
        <v>1</v>
      </c>
      <c r="M31" s="30"/>
      <c r="N31" s="30"/>
    </row>
    <row r="32" spans="1:14" s="39" customFormat="1" ht="18" customHeight="1" x14ac:dyDescent="0.2">
      <c r="A32" s="24"/>
      <c r="B32" s="23" t="s">
        <v>804</v>
      </c>
      <c r="C32" s="24"/>
      <c r="D32" s="23">
        <v>28138</v>
      </c>
      <c r="E32" s="23"/>
      <c r="F32" s="23" t="s">
        <v>805</v>
      </c>
      <c r="G32" s="23" t="s">
        <v>806</v>
      </c>
      <c r="H32" s="23" t="s">
        <v>19</v>
      </c>
      <c r="I32" s="23">
        <v>61876</v>
      </c>
      <c r="J32" s="23" t="s">
        <v>807</v>
      </c>
      <c r="K32" s="47" t="s">
        <v>808</v>
      </c>
      <c r="L32" s="30">
        <v>2</v>
      </c>
      <c r="M32" s="30"/>
      <c r="N32" s="30"/>
    </row>
    <row r="33" spans="1:14" s="39" customFormat="1" ht="18" customHeight="1" x14ac:dyDescent="0.2">
      <c r="A33" s="24"/>
      <c r="B33" s="24" t="s">
        <v>620</v>
      </c>
      <c r="C33" s="23" t="s">
        <v>621</v>
      </c>
      <c r="D33" s="23">
        <v>34618</v>
      </c>
      <c r="E33" s="23" t="s">
        <v>622</v>
      </c>
      <c r="F33" s="23" t="s">
        <v>623</v>
      </c>
      <c r="G33" s="23" t="s">
        <v>624</v>
      </c>
      <c r="H33" s="23" t="s">
        <v>53</v>
      </c>
      <c r="I33" s="23">
        <v>43160</v>
      </c>
      <c r="J33" s="23" t="s">
        <v>625</v>
      </c>
      <c r="K33" s="47" t="s">
        <v>626</v>
      </c>
      <c r="L33" s="30">
        <v>1</v>
      </c>
      <c r="M33" s="30">
        <v>1</v>
      </c>
      <c r="N33" s="30"/>
    </row>
    <row r="34" spans="1:14" s="39" customFormat="1" ht="18" customHeight="1" x14ac:dyDescent="0.2">
      <c r="A34" s="24"/>
      <c r="B34" s="23" t="s">
        <v>627</v>
      </c>
      <c r="C34" s="24" t="s">
        <v>621</v>
      </c>
      <c r="D34" s="23">
        <v>143377</v>
      </c>
      <c r="E34" s="23" t="s">
        <v>622</v>
      </c>
      <c r="F34" s="23" t="s">
        <v>623</v>
      </c>
      <c r="G34" s="23" t="s">
        <v>624</v>
      </c>
      <c r="H34" s="23" t="s">
        <v>53</v>
      </c>
      <c r="I34" s="23">
        <v>43160</v>
      </c>
      <c r="J34" s="23" t="s">
        <v>625</v>
      </c>
      <c r="K34" s="47" t="s">
        <v>626</v>
      </c>
      <c r="L34" s="30"/>
      <c r="M34" s="30">
        <v>1</v>
      </c>
      <c r="N34" s="30"/>
    </row>
    <row r="35" spans="1:14" s="39" customFormat="1" ht="18" customHeight="1" x14ac:dyDescent="0.2">
      <c r="A35" s="24"/>
      <c r="B35" s="23" t="s">
        <v>765</v>
      </c>
      <c r="C35" s="24" t="s">
        <v>766</v>
      </c>
      <c r="D35" s="23">
        <v>51538</v>
      </c>
      <c r="E35" s="23" t="s">
        <v>767</v>
      </c>
      <c r="F35" s="23" t="s">
        <v>768</v>
      </c>
      <c r="G35" s="23" t="s">
        <v>769</v>
      </c>
      <c r="H35" s="23" t="s">
        <v>10</v>
      </c>
      <c r="I35" s="23">
        <v>52206</v>
      </c>
      <c r="J35" s="24" t="s">
        <v>771</v>
      </c>
      <c r="K35" s="46" t="s">
        <v>770</v>
      </c>
      <c r="L35" s="30">
        <v>1</v>
      </c>
      <c r="M35" s="30"/>
      <c r="N35" s="30"/>
    </row>
    <row r="36" spans="1:14" s="39" customFormat="1" ht="17.25" customHeight="1" x14ac:dyDescent="0.2">
      <c r="A36" s="24"/>
      <c r="B36" s="24" t="s">
        <v>199</v>
      </c>
      <c r="C36" s="24" t="s">
        <v>362</v>
      </c>
      <c r="D36" s="23">
        <v>510134</v>
      </c>
      <c r="E36" s="23" t="s">
        <v>363</v>
      </c>
      <c r="F36" s="23" t="s">
        <v>364</v>
      </c>
      <c r="G36" s="23" t="s">
        <v>365</v>
      </c>
      <c r="H36" s="23" t="s">
        <v>44</v>
      </c>
      <c r="I36" s="23">
        <v>74029</v>
      </c>
      <c r="J36" s="23" t="s">
        <v>366</v>
      </c>
      <c r="K36" s="47" t="s">
        <v>367</v>
      </c>
      <c r="L36" s="30"/>
      <c r="M36" s="30">
        <v>1</v>
      </c>
      <c r="N36" s="30"/>
    </row>
    <row r="37" spans="1:14" s="39" customFormat="1" ht="17.25" customHeight="1" x14ac:dyDescent="0.2">
      <c r="A37" s="24"/>
      <c r="B37" s="24" t="s">
        <v>179</v>
      </c>
      <c r="C37" s="24" t="s">
        <v>180</v>
      </c>
      <c r="D37" s="24">
        <v>502568</v>
      </c>
      <c r="E37" s="24" t="s">
        <v>181</v>
      </c>
      <c r="F37" s="24" t="s">
        <v>182</v>
      </c>
      <c r="G37" s="24" t="s">
        <v>183</v>
      </c>
      <c r="H37" s="24" t="s">
        <v>19</v>
      </c>
      <c r="I37" s="24">
        <v>61065</v>
      </c>
      <c r="J37" s="24" t="s">
        <v>184</v>
      </c>
      <c r="K37" s="46" t="s">
        <v>185</v>
      </c>
      <c r="L37" s="30"/>
      <c r="M37" s="30">
        <v>3</v>
      </c>
      <c r="N37" s="30"/>
    </row>
    <row r="38" spans="1:14" s="39" customFormat="1" ht="17.25" customHeight="1" x14ac:dyDescent="0.2">
      <c r="A38" s="24"/>
      <c r="B38" s="24" t="s">
        <v>798</v>
      </c>
      <c r="C38" s="24" t="s">
        <v>799</v>
      </c>
      <c r="D38" s="24">
        <v>103528</v>
      </c>
      <c r="E38" s="24"/>
      <c r="F38" s="24" t="s">
        <v>800</v>
      </c>
      <c r="G38" s="24" t="s">
        <v>801</v>
      </c>
      <c r="H38" s="24" t="s">
        <v>10</v>
      </c>
      <c r="I38" s="24">
        <v>52551</v>
      </c>
      <c r="J38" s="24" t="s">
        <v>802</v>
      </c>
      <c r="K38" s="46" t="s">
        <v>803</v>
      </c>
      <c r="L38" s="30">
        <v>1</v>
      </c>
      <c r="M38" s="30">
        <v>1</v>
      </c>
      <c r="N38" s="30">
        <v>1</v>
      </c>
    </row>
    <row r="39" spans="1:14" s="39" customFormat="1" ht="17.25" customHeight="1" x14ac:dyDescent="0.2">
      <c r="A39" s="24"/>
      <c r="B39" s="24" t="s">
        <v>785</v>
      </c>
      <c r="C39" s="24" t="s">
        <v>145</v>
      </c>
      <c r="D39" s="23">
        <v>520787</v>
      </c>
      <c r="E39" s="23" t="s">
        <v>786</v>
      </c>
      <c r="F39" s="23" t="s">
        <v>787</v>
      </c>
      <c r="G39" s="23" t="s">
        <v>776</v>
      </c>
      <c r="H39" s="23" t="s">
        <v>53</v>
      </c>
      <c r="I39" s="23">
        <v>43343</v>
      </c>
      <c r="J39" s="24" t="s">
        <v>789</v>
      </c>
      <c r="K39" s="46" t="s">
        <v>788</v>
      </c>
      <c r="L39" s="30">
        <v>1</v>
      </c>
      <c r="M39" s="30"/>
      <c r="N39" s="30"/>
    </row>
    <row r="40" spans="1:14" s="39" customFormat="1" ht="17.25" customHeight="1" x14ac:dyDescent="0.2">
      <c r="A40" s="24"/>
      <c r="B40" s="24" t="s">
        <v>735</v>
      </c>
      <c r="C40" s="24" t="s">
        <v>736</v>
      </c>
      <c r="D40" s="24">
        <v>150185</v>
      </c>
      <c r="E40" s="23" t="s">
        <v>731</v>
      </c>
      <c r="F40" s="23" t="s">
        <v>732</v>
      </c>
      <c r="G40" s="23" t="s">
        <v>168</v>
      </c>
      <c r="H40" s="23" t="s">
        <v>19</v>
      </c>
      <c r="I40" s="23">
        <v>61944</v>
      </c>
      <c r="J40" s="24" t="s">
        <v>734</v>
      </c>
      <c r="K40" s="46" t="s">
        <v>733</v>
      </c>
      <c r="L40" s="30"/>
      <c r="M40" s="30">
        <v>1</v>
      </c>
      <c r="N40" s="30"/>
    </row>
    <row r="41" spans="1:14" s="39" customFormat="1" ht="17.25" customHeight="1" x14ac:dyDescent="0.2">
      <c r="A41" s="24"/>
      <c r="B41" s="23" t="s">
        <v>335</v>
      </c>
      <c r="C41" s="23" t="s">
        <v>78</v>
      </c>
      <c r="D41" s="23">
        <v>59001</v>
      </c>
      <c r="E41" s="23" t="s">
        <v>336</v>
      </c>
      <c r="F41" s="23" t="s">
        <v>337</v>
      </c>
      <c r="G41" s="23" t="s">
        <v>338</v>
      </c>
      <c r="H41" s="23" t="s">
        <v>68</v>
      </c>
      <c r="I41" s="23">
        <v>64020</v>
      </c>
      <c r="J41" s="23" t="s">
        <v>340</v>
      </c>
      <c r="K41" s="47" t="s">
        <v>339</v>
      </c>
      <c r="L41" s="30">
        <v>1</v>
      </c>
      <c r="M41" s="30"/>
      <c r="N41" s="30"/>
    </row>
    <row r="42" spans="1:14" s="39" customFormat="1" ht="17.25" customHeight="1" x14ac:dyDescent="0.2">
      <c r="A42" s="24"/>
      <c r="B42" s="24" t="s">
        <v>146</v>
      </c>
      <c r="C42" s="24" t="s">
        <v>21</v>
      </c>
      <c r="D42" s="24">
        <v>28217</v>
      </c>
      <c r="E42" s="24" t="s">
        <v>84</v>
      </c>
      <c r="F42" s="24" t="s">
        <v>85</v>
      </c>
      <c r="G42" s="24" t="s">
        <v>86</v>
      </c>
      <c r="H42" s="24" t="s">
        <v>43</v>
      </c>
      <c r="I42" s="24">
        <v>55060</v>
      </c>
      <c r="J42" s="24" t="s">
        <v>88</v>
      </c>
      <c r="K42" s="46" t="s">
        <v>87</v>
      </c>
      <c r="L42" s="30">
        <v>2</v>
      </c>
      <c r="M42" s="30"/>
      <c r="N42" s="30"/>
    </row>
    <row r="43" spans="1:14" s="39" customFormat="1" ht="17.25" customHeight="1" x14ac:dyDescent="0.2">
      <c r="A43" s="24"/>
      <c r="B43" s="23" t="s">
        <v>283</v>
      </c>
      <c r="C43" s="23" t="s">
        <v>284</v>
      </c>
      <c r="D43" s="24">
        <v>521640</v>
      </c>
      <c r="E43" s="23" t="s">
        <v>285</v>
      </c>
      <c r="F43" s="24" t="s">
        <v>286</v>
      </c>
      <c r="G43" s="23" t="s">
        <v>132</v>
      </c>
      <c r="H43" s="23" t="s">
        <v>19</v>
      </c>
      <c r="I43" s="23">
        <v>61012</v>
      </c>
      <c r="J43" s="23" t="s">
        <v>288</v>
      </c>
      <c r="K43" s="47" t="s">
        <v>287</v>
      </c>
      <c r="L43" s="30"/>
      <c r="M43" s="30">
        <v>1</v>
      </c>
      <c r="N43" s="30"/>
    </row>
    <row r="44" spans="1:14" s="39" customFormat="1" ht="17.25" customHeight="1" x14ac:dyDescent="0.2">
      <c r="A44" s="24"/>
      <c r="B44" s="23" t="s">
        <v>691</v>
      </c>
      <c r="C44" s="23" t="s">
        <v>692</v>
      </c>
      <c r="D44" s="24">
        <v>27381</v>
      </c>
      <c r="E44" s="23" t="s">
        <v>693</v>
      </c>
      <c r="F44" s="24" t="s">
        <v>694</v>
      </c>
      <c r="G44" s="23" t="s">
        <v>695</v>
      </c>
      <c r="H44" s="23" t="s">
        <v>10</v>
      </c>
      <c r="I44" s="23">
        <v>52248</v>
      </c>
      <c r="J44" s="23" t="s">
        <v>696</v>
      </c>
      <c r="K44" s="47" t="s">
        <v>697</v>
      </c>
      <c r="L44" s="30">
        <v>2</v>
      </c>
      <c r="M44" s="30"/>
      <c r="N44" s="30"/>
    </row>
    <row r="45" spans="1:14" s="39" customFormat="1" ht="17.25" customHeight="1" x14ac:dyDescent="0.2">
      <c r="A45" s="24"/>
      <c r="B45" s="23" t="s">
        <v>517</v>
      </c>
      <c r="C45" s="23" t="s">
        <v>518</v>
      </c>
      <c r="D45" s="23">
        <v>506110</v>
      </c>
      <c r="E45" s="23" t="s">
        <v>519</v>
      </c>
      <c r="F45" s="24" t="s">
        <v>520</v>
      </c>
      <c r="G45" s="23" t="s">
        <v>521</v>
      </c>
      <c r="H45" s="23" t="s">
        <v>19</v>
      </c>
      <c r="I45" s="23">
        <v>62668</v>
      </c>
      <c r="J45" s="24" t="s">
        <v>522</v>
      </c>
      <c r="K45" s="46" t="s">
        <v>523</v>
      </c>
      <c r="L45" s="30">
        <v>2</v>
      </c>
      <c r="M45" s="30">
        <v>1</v>
      </c>
      <c r="N45" s="30"/>
    </row>
    <row r="46" spans="1:14" s="39" customFormat="1" ht="17.25" customHeight="1" x14ac:dyDescent="0.2">
      <c r="A46" s="24"/>
      <c r="B46" s="23" t="s">
        <v>772</v>
      </c>
      <c r="C46" s="23" t="s">
        <v>773</v>
      </c>
      <c r="D46" s="23">
        <v>105725</v>
      </c>
      <c r="E46" s="23" t="s">
        <v>774</v>
      </c>
      <c r="F46" s="23" t="s">
        <v>775</v>
      </c>
      <c r="G46" s="23" t="s">
        <v>776</v>
      </c>
      <c r="H46" s="23" t="s">
        <v>19</v>
      </c>
      <c r="I46" s="23">
        <v>62305</v>
      </c>
      <c r="J46" s="24" t="s">
        <v>778</v>
      </c>
      <c r="K46" s="46" t="s">
        <v>777</v>
      </c>
      <c r="L46" s="30"/>
      <c r="M46" s="30">
        <v>1</v>
      </c>
      <c r="N46" s="30"/>
    </row>
    <row r="47" spans="1:14" s="39" customFormat="1" ht="17.25" customHeight="1" x14ac:dyDescent="0.2">
      <c r="A47" s="24"/>
      <c r="B47" s="24" t="s">
        <v>685</v>
      </c>
      <c r="C47" s="24"/>
      <c r="D47" s="24">
        <v>130249</v>
      </c>
      <c r="E47" s="24" t="s">
        <v>686</v>
      </c>
      <c r="F47" s="24" t="s">
        <v>687</v>
      </c>
      <c r="G47" s="24" t="s">
        <v>688</v>
      </c>
      <c r="H47" s="24" t="s">
        <v>68</v>
      </c>
      <c r="I47" s="24">
        <v>64649</v>
      </c>
      <c r="J47" s="24" t="s">
        <v>689</v>
      </c>
      <c r="K47" s="46" t="s">
        <v>690</v>
      </c>
      <c r="L47" s="30">
        <v>2</v>
      </c>
      <c r="M47" s="30">
        <v>3</v>
      </c>
      <c r="N47" s="30"/>
    </row>
    <row r="48" spans="1:14" s="39" customFormat="1" ht="17.25" customHeight="1" x14ac:dyDescent="0.2">
      <c r="A48" s="24"/>
      <c r="B48" s="24" t="s">
        <v>200</v>
      </c>
      <c r="C48" s="24"/>
      <c r="D48" s="23">
        <v>20846</v>
      </c>
      <c r="E48" s="23" t="s">
        <v>250</v>
      </c>
      <c r="F48" s="23" t="s">
        <v>252</v>
      </c>
      <c r="G48" s="23" t="s">
        <v>201</v>
      </c>
      <c r="H48" s="23" t="s">
        <v>25</v>
      </c>
      <c r="I48" s="24">
        <v>47220</v>
      </c>
      <c r="J48" s="24" t="s">
        <v>203</v>
      </c>
      <c r="K48" s="46" t="s">
        <v>202</v>
      </c>
      <c r="L48" s="30">
        <v>3</v>
      </c>
      <c r="M48" s="30"/>
      <c r="N48" s="30"/>
    </row>
    <row r="49" spans="1:14" s="39" customFormat="1" ht="17.25" customHeight="1" x14ac:dyDescent="0.2">
      <c r="A49" s="24"/>
      <c r="B49" s="24" t="s">
        <v>175</v>
      </c>
      <c r="C49" s="24" t="s">
        <v>348</v>
      </c>
      <c r="D49" s="23">
        <v>49555</v>
      </c>
      <c r="E49" s="23" t="s">
        <v>349</v>
      </c>
      <c r="F49" s="23" t="s">
        <v>350</v>
      </c>
      <c r="G49" s="23" t="s">
        <v>176</v>
      </c>
      <c r="H49" s="23" t="s">
        <v>10</v>
      </c>
      <c r="I49" s="23">
        <v>50854</v>
      </c>
      <c r="J49" s="23" t="s">
        <v>351</v>
      </c>
      <c r="K49" s="47" t="s">
        <v>177</v>
      </c>
      <c r="L49" s="30">
        <v>2</v>
      </c>
      <c r="M49" s="30"/>
      <c r="N49" s="30"/>
    </row>
    <row r="50" spans="1:14" s="39" customFormat="1" ht="17.25" customHeight="1" x14ac:dyDescent="0.2">
      <c r="A50" s="24"/>
      <c r="B50" s="24" t="s">
        <v>215</v>
      </c>
      <c r="C50" s="24"/>
      <c r="D50" s="23">
        <v>9258</v>
      </c>
      <c r="E50" s="23" t="s">
        <v>236</v>
      </c>
      <c r="F50" s="23" t="s">
        <v>216</v>
      </c>
      <c r="G50" s="23" t="s">
        <v>76</v>
      </c>
      <c r="H50" s="23" t="s">
        <v>19</v>
      </c>
      <c r="I50" s="23">
        <v>61254</v>
      </c>
      <c r="J50" s="23" t="s">
        <v>217</v>
      </c>
      <c r="K50" s="47" t="s">
        <v>218</v>
      </c>
      <c r="L50" s="30">
        <v>1</v>
      </c>
      <c r="M50" s="30"/>
      <c r="N50" s="30"/>
    </row>
    <row r="51" spans="1:14" s="39" customFormat="1" ht="17.25" customHeight="1" x14ac:dyDescent="0.2">
      <c r="A51" s="24"/>
      <c r="B51" s="24" t="s">
        <v>186</v>
      </c>
      <c r="C51" s="24" t="s">
        <v>98</v>
      </c>
      <c r="D51" s="24">
        <v>30392</v>
      </c>
      <c r="E51" s="24" t="s">
        <v>187</v>
      </c>
      <c r="F51" s="24" t="s">
        <v>188</v>
      </c>
      <c r="G51" s="24" t="s">
        <v>189</v>
      </c>
      <c r="H51" s="24" t="s">
        <v>19</v>
      </c>
      <c r="I51" s="24">
        <v>62015</v>
      </c>
      <c r="J51" s="24" t="s">
        <v>190</v>
      </c>
      <c r="K51" s="5" t="s">
        <v>191</v>
      </c>
      <c r="L51" s="30">
        <v>1</v>
      </c>
      <c r="M51" s="30"/>
      <c r="N51" s="30"/>
    </row>
    <row r="52" spans="1:14" s="39" customFormat="1" ht="17.25" customHeight="1" x14ac:dyDescent="0.2">
      <c r="A52" s="24"/>
      <c r="B52" s="24" t="s">
        <v>220</v>
      </c>
      <c r="C52" s="24" t="s">
        <v>292</v>
      </c>
      <c r="D52" s="23">
        <v>19568</v>
      </c>
      <c r="E52" s="23" t="s">
        <v>221</v>
      </c>
      <c r="F52" s="23" t="s">
        <v>255</v>
      </c>
      <c r="G52" s="23" t="s">
        <v>222</v>
      </c>
      <c r="H52" s="23" t="s">
        <v>90</v>
      </c>
      <c r="I52" s="23">
        <v>76955</v>
      </c>
      <c r="J52" s="24" t="s">
        <v>223</v>
      </c>
      <c r="K52" s="46" t="s">
        <v>224</v>
      </c>
      <c r="L52" s="30">
        <v>1</v>
      </c>
      <c r="M52" s="30">
        <v>1</v>
      </c>
      <c r="N52" s="30"/>
    </row>
    <row r="53" spans="1:14" s="39" customFormat="1" ht="17.25" customHeight="1" x14ac:dyDescent="0.2">
      <c r="A53" s="24"/>
      <c r="B53" s="24" t="s">
        <v>226</v>
      </c>
      <c r="C53" s="24" t="s">
        <v>225</v>
      </c>
      <c r="D53" s="23">
        <v>30953</v>
      </c>
      <c r="E53" s="23" t="s">
        <v>227</v>
      </c>
      <c r="F53" s="23" t="s">
        <v>228</v>
      </c>
      <c r="G53" s="23" t="s">
        <v>229</v>
      </c>
      <c r="H53" s="23" t="s">
        <v>113</v>
      </c>
      <c r="I53" s="23">
        <v>68638</v>
      </c>
      <c r="J53" s="24" t="s">
        <v>230</v>
      </c>
      <c r="K53" s="46" t="s">
        <v>231</v>
      </c>
      <c r="L53" s="30">
        <v>1</v>
      </c>
      <c r="M53" s="30"/>
      <c r="N53" s="30"/>
    </row>
    <row r="54" spans="1:14" s="39" customFormat="1" ht="17.25" customHeight="1" x14ac:dyDescent="0.2">
      <c r="A54" s="24"/>
      <c r="B54" s="24" t="s">
        <v>79</v>
      </c>
      <c r="C54" s="24" t="s">
        <v>78</v>
      </c>
      <c r="D54" s="24">
        <v>147837</v>
      </c>
      <c r="E54" s="24" t="s">
        <v>80</v>
      </c>
      <c r="F54" s="24" t="s">
        <v>148</v>
      </c>
      <c r="G54" s="24" t="s">
        <v>81</v>
      </c>
      <c r="H54" s="24" t="s">
        <v>44</v>
      </c>
      <c r="I54" s="24">
        <v>73165</v>
      </c>
      <c r="J54" s="24" t="s">
        <v>83</v>
      </c>
      <c r="K54" s="46" t="s">
        <v>82</v>
      </c>
      <c r="L54" s="30">
        <v>1</v>
      </c>
      <c r="M54" s="30">
        <v>1</v>
      </c>
      <c r="N54" s="30"/>
    </row>
    <row r="55" spans="1:14" s="39" customFormat="1" ht="17.25" customHeight="1" x14ac:dyDescent="0.2">
      <c r="A55" s="24"/>
      <c r="B55" s="24" t="s">
        <v>643</v>
      </c>
      <c r="C55" s="24" t="s">
        <v>644</v>
      </c>
      <c r="D55" s="24">
        <v>132145</v>
      </c>
      <c r="E55" s="23" t="s">
        <v>645</v>
      </c>
      <c r="F55" s="23" t="s">
        <v>646</v>
      </c>
      <c r="G55" s="23" t="s">
        <v>647</v>
      </c>
      <c r="H55" s="23" t="s">
        <v>25</v>
      </c>
      <c r="I55" s="23">
        <v>46052</v>
      </c>
      <c r="J55" s="24" t="s">
        <v>649</v>
      </c>
      <c r="K55" s="46" t="s">
        <v>648</v>
      </c>
      <c r="L55" s="30"/>
      <c r="M55" s="30">
        <v>1</v>
      </c>
      <c r="N55" s="30"/>
    </row>
    <row r="56" spans="1:14" s="39" customFormat="1" ht="17.25" customHeight="1" x14ac:dyDescent="0.2">
      <c r="A56" s="24"/>
      <c r="B56" s="24" t="s">
        <v>118</v>
      </c>
      <c r="C56" s="24"/>
      <c r="D56" s="24">
        <v>101548</v>
      </c>
      <c r="E56" s="24" t="s">
        <v>251</v>
      </c>
      <c r="F56" s="24" t="s">
        <v>149</v>
      </c>
      <c r="G56" s="24" t="s">
        <v>624</v>
      </c>
      <c r="H56" s="24" t="s">
        <v>53</v>
      </c>
      <c r="I56" s="24">
        <v>43160</v>
      </c>
      <c r="J56" s="24" t="s">
        <v>120</v>
      </c>
      <c r="K56" s="46" t="s">
        <v>119</v>
      </c>
      <c r="L56" s="30">
        <v>1</v>
      </c>
      <c r="M56" s="30">
        <v>4</v>
      </c>
      <c r="N56" s="30"/>
    </row>
    <row r="57" spans="1:14" s="39" customFormat="1" ht="17.25" customHeight="1" x14ac:dyDescent="0.2">
      <c r="A57" s="24"/>
      <c r="B57" s="24" t="s">
        <v>524</v>
      </c>
      <c r="C57" s="24" t="s">
        <v>525</v>
      </c>
      <c r="D57" s="24">
        <v>107913</v>
      </c>
      <c r="E57" s="23" t="s">
        <v>526</v>
      </c>
      <c r="F57" s="23" t="s">
        <v>527</v>
      </c>
      <c r="G57" s="23" t="s">
        <v>157</v>
      </c>
      <c r="H57" s="23" t="s">
        <v>19</v>
      </c>
      <c r="I57" s="23">
        <v>60913</v>
      </c>
      <c r="J57" s="24" t="s">
        <v>529</v>
      </c>
      <c r="K57" s="46" t="s">
        <v>528</v>
      </c>
      <c r="L57" s="30"/>
      <c r="M57" s="30">
        <v>1</v>
      </c>
      <c r="N57" s="30"/>
    </row>
    <row r="58" spans="1:14" s="42" customFormat="1" ht="17.25" customHeight="1" x14ac:dyDescent="0.15">
      <c r="A58" s="24"/>
      <c r="B58" s="24" t="s">
        <v>433</v>
      </c>
      <c r="C58" s="24" t="s">
        <v>436</v>
      </c>
      <c r="D58" s="24">
        <v>506653</v>
      </c>
      <c r="E58" s="23" t="s">
        <v>434</v>
      </c>
      <c r="F58" s="23" t="s">
        <v>435</v>
      </c>
      <c r="G58" s="23" t="s">
        <v>164</v>
      </c>
      <c r="H58" s="23" t="s">
        <v>10</v>
      </c>
      <c r="I58" s="23">
        <v>52213</v>
      </c>
      <c r="J58" s="23" t="s">
        <v>438</v>
      </c>
      <c r="K58" s="47" t="s">
        <v>437</v>
      </c>
      <c r="L58" s="27"/>
      <c r="M58" s="27">
        <v>2</v>
      </c>
      <c r="N58" s="27"/>
    </row>
    <row r="59" spans="1:14" s="42" customFormat="1" ht="17.25" customHeight="1" x14ac:dyDescent="0.15">
      <c r="A59" s="24"/>
      <c r="B59" s="24" t="s">
        <v>657</v>
      </c>
      <c r="C59" s="24" t="s">
        <v>658</v>
      </c>
      <c r="D59" s="23">
        <v>140946</v>
      </c>
      <c r="E59" s="23" t="s">
        <v>659</v>
      </c>
      <c r="F59" s="23" t="s">
        <v>660</v>
      </c>
      <c r="G59" s="23" t="s">
        <v>661</v>
      </c>
      <c r="H59" s="23" t="s">
        <v>45</v>
      </c>
      <c r="I59" s="23">
        <v>53919</v>
      </c>
      <c r="J59" s="24" t="s">
        <v>662</v>
      </c>
      <c r="K59" s="24" t="s">
        <v>663</v>
      </c>
      <c r="L59" s="27">
        <v>2</v>
      </c>
      <c r="M59" s="27"/>
      <c r="N59" s="27"/>
    </row>
    <row r="60" spans="1:14" x14ac:dyDescent="0.2">
      <c r="A60" s="45"/>
      <c r="B60" s="24" t="s">
        <v>779</v>
      </c>
      <c r="C60" s="45"/>
      <c r="D60" s="23">
        <v>53596</v>
      </c>
      <c r="E60" s="23" t="s">
        <v>780</v>
      </c>
      <c r="F60" s="23" t="s">
        <v>781</v>
      </c>
      <c r="G60" s="23" t="s">
        <v>782</v>
      </c>
      <c r="H60" s="23" t="s">
        <v>113</v>
      </c>
      <c r="I60" s="23">
        <v>68310</v>
      </c>
      <c r="J60" s="24" t="s">
        <v>784</v>
      </c>
      <c r="K60" s="46" t="s">
        <v>783</v>
      </c>
      <c r="L60" s="10">
        <v>1</v>
      </c>
      <c r="M60" s="10"/>
      <c r="N60" s="10"/>
    </row>
    <row r="61" spans="1:14" s="7" customFormat="1" ht="14.25" customHeight="1" x14ac:dyDescent="0.2">
      <c r="A61" s="31"/>
      <c r="B61" s="31"/>
      <c r="C61" s="52" t="s">
        <v>442</v>
      </c>
      <c r="D61" s="52"/>
      <c r="E61" s="52"/>
      <c r="F61" s="52"/>
      <c r="G61" s="52"/>
      <c r="H61" s="52"/>
      <c r="I61" s="52"/>
      <c r="J61" s="52"/>
      <c r="K61" s="52"/>
      <c r="L61" s="32">
        <f>SUM(L2:L60)</f>
        <v>60</v>
      </c>
      <c r="M61" s="32">
        <f>SUM(M2:M60)</f>
        <v>45</v>
      </c>
      <c r="N61" s="32">
        <f>SUM(N4:N58)</f>
        <v>1</v>
      </c>
    </row>
    <row r="129" spans="15:15" x14ac:dyDescent="0.2">
      <c r="O129" s="4"/>
    </row>
  </sheetData>
  <sortState xmlns:xlrd2="http://schemas.microsoft.com/office/spreadsheetml/2017/richdata2" ref="B2:N60">
    <sortCondition ref="B2:B60"/>
  </sortState>
  <mergeCells count="1">
    <mergeCell ref="C61:K61"/>
  </mergeCells>
  <hyperlinks>
    <hyperlink ref="K19" r:id="rId1" xr:uid="{25CF8638-0067-4C6B-89A2-69DD3066F605}"/>
    <hyperlink ref="K51" r:id="rId2" xr:uid="{56390E31-F737-467C-B1F7-37BE6231707A}"/>
  </hyperlinks>
  <printOptions gridLines="1"/>
  <pageMargins left="0.25283333333333335" right="0" top="0.75" bottom="0.5" header="0.3" footer="0"/>
  <pageSetup scale="65" fitToHeight="0" orientation="landscape" r:id="rId3"/>
  <headerFooter>
    <oddHeader xml:space="preserve">&amp;L&amp;"-,Bold"&amp;14&amp;USPOTTED
&amp;C&amp;"-,Bold"&amp;14 2026 Summer Type Conference
Springfield, IL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D80DD-98E4-4253-A356-01F0B87B8D94}">
  <sheetPr>
    <pageSetUpPr fitToPage="1"/>
  </sheetPr>
  <dimension ref="A1:N14"/>
  <sheetViews>
    <sheetView view="pageLayout" zoomScaleNormal="100" workbookViewId="0">
      <selection activeCell="F17" sqref="F17"/>
    </sheetView>
  </sheetViews>
  <sheetFormatPr baseColWidth="10" defaultColWidth="9.1640625" defaultRowHeight="15" x14ac:dyDescent="0.2"/>
  <cols>
    <col min="1" max="1" width="4.5" style="20" customWidth="1"/>
    <col min="2" max="2" width="22.33203125" style="20" bestFit="1" customWidth="1"/>
    <col min="3" max="3" width="16" style="20" customWidth="1"/>
    <col min="4" max="4" width="10.1640625" style="20" bestFit="1" customWidth="1"/>
    <col min="5" max="5" width="12.5" style="20" bestFit="1" customWidth="1"/>
    <col min="6" max="6" width="28.1640625" style="20" customWidth="1"/>
    <col min="7" max="7" width="12.5" style="20" bestFit="1" customWidth="1"/>
    <col min="8" max="8" width="6.6640625" style="20" bestFit="1" customWidth="1"/>
    <col min="9" max="9" width="9.33203125" style="20" bestFit="1" customWidth="1"/>
    <col min="10" max="10" width="15.33203125" style="20" bestFit="1" customWidth="1"/>
    <col min="11" max="11" width="33.83203125" style="20" bestFit="1" customWidth="1"/>
    <col min="12" max="12" width="7.5" style="20" bestFit="1" customWidth="1"/>
    <col min="13" max="13" width="6.33203125" style="20" bestFit="1" customWidth="1"/>
    <col min="14" max="14" width="6.1640625" style="20" bestFit="1" customWidth="1"/>
    <col min="15" max="16384" width="9.1640625" style="20"/>
  </cols>
  <sheetData>
    <row r="1" spans="1:14" s="16" customFormat="1" ht="34" x14ac:dyDescent="0.2">
      <c r="A1" s="13" t="s">
        <v>0</v>
      </c>
      <c r="B1" s="13" t="s">
        <v>1</v>
      </c>
      <c r="C1" s="13" t="s">
        <v>2</v>
      </c>
      <c r="D1" s="13" t="s">
        <v>11</v>
      </c>
      <c r="E1" s="13" t="s">
        <v>12</v>
      </c>
      <c r="F1" s="13" t="s">
        <v>3</v>
      </c>
      <c r="G1" s="13" t="s">
        <v>4</v>
      </c>
      <c r="H1" s="13" t="s">
        <v>5</v>
      </c>
      <c r="I1" s="13" t="s">
        <v>6</v>
      </c>
      <c r="J1" s="13" t="s">
        <v>7</v>
      </c>
      <c r="K1" s="13" t="s">
        <v>8</v>
      </c>
      <c r="L1" s="13" t="s">
        <v>9</v>
      </c>
      <c r="M1" s="21" t="s">
        <v>14</v>
      </c>
      <c r="N1" s="21" t="s">
        <v>15</v>
      </c>
    </row>
    <row r="2" spans="1:14" ht="18" customHeight="1" x14ac:dyDescent="0.2">
      <c r="A2" s="48"/>
      <c r="B2" s="28" t="s">
        <v>259</v>
      </c>
      <c r="C2" s="26" t="s">
        <v>261</v>
      </c>
      <c r="D2" s="26">
        <v>151724</v>
      </c>
      <c r="E2" s="26" t="s">
        <v>140</v>
      </c>
      <c r="F2" s="26" t="s">
        <v>257</v>
      </c>
      <c r="G2" s="26" t="s">
        <v>249</v>
      </c>
      <c r="H2" s="26" t="s">
        <v>68</v>
      </c>
      <c r="I2" s="26">
        <v>64040</v>
      </c>
      <c r="J2" s="28" t="s">
        <v>260</v>
      </c>
      <c r="K2" s="26" t="s">
        <v>141</v>
      </c>
      <c r="L2" s="10">
        <v>2</v>
      </c>
      <c r="M2" s="10">
        <v>1</v>
      </c>
      <c r="N2" s="10"/>
    </row>
    <row r="3" spans="1:14" ht="18" customHeight="1" x14ac:dyDescent="0.2">
      <c r="A3" s="48"/>
      <c r="B3" s="28" t="s">
        <v>744</v>
      </c>
      <c r="C3" s="26" t="s">
        <v>745</v>
      </c>
      <c r="D3" s="28">
        <v>62065</v>
      </c>
      <c r="E3" s="28" t="s">
        <v>746</v>
      </c>
      <c r="F3" s="28" t="s">
        <v>747</v>
      </c>
      <c r="G3" s="28" t="s">
        <v>748</v>
      </c>
      <c r="H3" s="28" t="s">
        <v>19</v>
      </c>
      <c r="I3" s="28">
        <v>62442</v>
      </c>
      <c r="J3" s="26" t="s">
        <v>750</v>
      </c>
      <c r="K3" s="26" t="s">
        <v>749</v>
      </c>
      <c r="L3" s="10"/>
      <c r="M3" s="10">
        <v>1</v>
      </c>
      <c r="N3" s="10"/>
    </row>
    <row r="4" spans="1:14" ht="18" customHeight="1" x14ac:dyDescent="0.2">
      <c r="A4" s="48"/>
      <c r="B4" s="28" t="s">
        <v>530</v>
      </c>
      <c r="C4" s="28" t="s">
        <v>531</v>
      </c>
      <c r="D4" s="28">
        <v>493745</v>
      </c>
      <c r="E4" s="28" t="s">
        <v>532</v>
      </c>
      <c r="F4" s="28" t="s">
        <v>533</v>
      </c>
      <c r="G4" s="28" t="s">
        <v>534</v>
      </c>
      <c r="H4" s="28" t="s">
        <v>53</v>
      </c>
      <c r="I4" s="28">
        <v>45325</v>
      </c>
      <c r="J4" s="26" t="s">
        <v>536</v>
      </c>
      <c r="K4" s="26" t="s">
        <v>535</v>
      </c>
      <c r="L4" s="10">
        <v>1</v>
      </c>
      <c r="M4" s="10"/>
      <c r="N4" s="10"/>
    </row>
    <row r="5" spans="1:14" ht="18" customHeight="1" x14ac:dyDescent="0.2">
      <c r="A5" s="48"/>
      <c r="B5" s="26" t="s">
        <v>262</v>
      </c>
      <c r="C5" s="26" t="s">
        <v>263</v>
      </c>
      <c r="D5" s="26">
        <v>144673</v>
      </c>
      <c r="E5" s="28" t="s">
        <v>264</v>
      </c>
      <c r="F5" s="28" t="s">
        <v>265</v>
      </c>
      <c r="G5" s="28" t="s">
        <v>266</v>
      </c>
      <c r="H5" s="28" t="s">
        <v>90</v>
      </c>
      <c r="I5" s="28">
        <v>76273</v>
      </c>
      <c r="J5" s="28" t="s">
        <v>267</v>
      </c>
      <c r="K5" s="28" t="s">
        <v>268</v>
      </c>
      <c r="L5" s="10"/>
      <c r="M5" s="10">
        <v>1</v>
      </c>
      <c r="N5" s="10"/>
    </row>
    <row r="6" spans="1:14" ht="18" customHeight="1" x14ac:dyDescent="0.2">
      <c r="A6" s="48"/>
      <c r="B6" s="26" t="s">
        <v>300</v>
      </c>
      <c r="C6" s="26" t="s">
        <v>42</v>
      </c>
      <c r="D6" s="28">
        <v>521870</v>
      </c>
      <c r="E6" s="28" t="s">
        <v>301</v>
      </c>
      <c r="F6" s="28" t="s">
        <v>302</v>
      </c>
      <c r="G6" s="28" t="s">
        <v>303</v>
      </c>
      <c r="H6" s="28" t="s">
        <v>90</v>
      </c>
      <c r="I6" s="28">
        <v>76008</v>
      </c>
      <c r="J6" s="28" t="s">
        <v>304</v>
      </c>
      <c r="K6" s="28" t="s">
        <v>305</v>
      </c>
      <c r="L6" s="10"/>
      <c r="M6" s="10">
        <v>1</v>
      </c>
      <c r="N6" s="10"/>
    </row>
    <row r="7" spans="1:14" ht="18" customHeight="1" x14ac:dyDescent="0.2">
      <c r="A7" s="48"/>
      <c r="B7" s="28" t="s">
        <v>314</v>
      </c>
      <c r="C7" s="28" t="s">
        <v>313</v>
      </c>
      <c r="D7" s="26">
        <v>523337</v>
      </c>
      <c r="E7" s="28" t="s">
        <v>89</v>
      </c>
      <c r="F7" s="28" t="s">
        <v>315</v>
      </c>
      <c r="G7" s="28" t="s">
        <v>303</v>
      </c>
      <c r="H7" s="28" t="s">
        <v>90</v>
      </c>
      <c r="I7" s="28">
        <v>76008</v>
      </c>
      <c r="J7" s="28" t="s">
        <v>317</v>
      </c>
      <c r="K7" s="28" t="s">
        <v>316</v>
      </c>
      <c r="L7" s="10"/>
      <c r="M7" s="10">
        <v>1</v>
      </c>
      <c r="N7" s="10"/>
    </row>
    <row r="8" spans="1:14" ht="18" customHeight="1" x14ac:dyDescent="0.2">
      <c r="A8" s="48"/>
      <c r="B8" s="26" t="s">
        <v>200</v>
      </c>
      <c r="C8" s="26"/>
      <c r="D8" s="28">
        <v>20846</v>
      </c>
      <c r="E8" s="28" t="s">
        <v>250</v>
      </c>
      <c r="F8" s="28" t="s">
        <v>252</v>
      </c>
      <c r="G8" s="28" t="s">
        <v>201</v>
      </c>
      <c r="H8" s="28" t="s">
        <v>25</v>
      </c>
      <c r="I8" s="26">
        <v>47220</v>
      </c>
      <c r="J8" s="26" t="s">
        <v>203</v>
      </c>
      <c r="K8" s="26" t="s">
        <v>202</v>
      </c>
      <c r="L8" s="10">
        <v>1</v>
      </c>
      <c r="M8" s="10"/>
      <c r="N8" s="10"/>
    </row>
    <row r="9" spans="1:14" x14ac:dyDescent="0.2">
      <c r="B9" s="14"/>
      <c r="C9" s="49" t="s">
        <v>318</v>
      </c>
      <c r="D9" s="49"/>
      <c r="E9" s="49"/>
      <c r="F9" s="49"/>
      <c r="G9" s="49"/>
      <c r="H9" s="49"/>
      <c r="I9" s="49"/>
      <c r="J9" s="49"/>
      <c r="K9" s="49" t="s">
        <v>448</v>
      </c>
      <c r="L9" s="50">
        <f>SUM(L2:L8)</f>
        <v>4</v>
      </c>
      <c r="M9" s="50">
        <f>SUM(M2:M8)</f>
        <v>5</v>
      </c>
      <c r="N9" s="50">
        <f>SUM(N2:N8)</f>
        <v>0</v>
      </c>
    </row>
    <row r="10" spans="1:14" x14ac:dyDescent="0.2">
      <c r="L10" s="51"/>
      <c r="M10" s="51"/>
      <c r="N10" s="51"/>
    </row>
    <row r="13" spans="1:14" ht="16" thickBot="1" x14ac:dyDescent="0.25"/>
    <row r="14" spans="1:14" ht="16" thickBot="1" x14ac:dyDescent="0.2">
      <c r="B14" s="19"/>
      <c r="D14" s="19"/>
      <c r="E14" s="19"/>
      <c r="F14" s="19"/>
      <c r="J14" s="19"/>
      <c r="K14" s="19"/>
    </row>
  </sheetData>
  <sortState xmlns:xlrd2="http://schemas.microsoft.com/office/spreadsheetml/2017/richdata2" ref="B2:N7">
    <sortCondition ref="B2:B7"/>
  </sortState>
  <pageMargins left="0.25" right="0.25" top="0.75" bottom="0.75" header="0.3" footer="0.3"/>
  <pageSetup scale="70" fitToHeight="0" orientation="landscape" r:id="rId1"/>
  <headerFooter>
    <oddHeader>&amp;L&amp;"-,Bold"&amp;14&amp;UAOB&amp;C&amp;"-,Bold"&amp;14 2026 Summer Type Conference
Springfield, IL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64AFF-F8E8-4D05-97F3-F57E4AF52AD5}">
  <sheetPr>
    <pageSetUpPr fitToPage="1"/>
  </sheetPr>
  <dimension ref="A1:N18"/>
  <sheetViews>
    <sheetView zoomScaleNormal="100" workbookViewId="0">
      <selection activeCell="A2" sqref="A2"/>
    </sheetView>
  </sheetViews>
  <sheetFormatPr baseColWidth="10" defaultColWidth="8.83203125" defaultRowHeight="15" x14ac:dyDescent="0.2"/>
  <cols>
    <col min="2" max="2" width="24.83203125" bestFit="1" customWidth="1"/>
    <col min="3" max="3" width="17.5" bestFit="1" customWidth="1"/>
    <col min="4" max="4" width="11.5" bestFit="1" customWidth="1"/>
    <col min="5" max="5" width="11.6640625" bestFit="1" customWidth="1"/>
    <col min="6" max="6" width="27.33203125" bestFit="1" customWidth="1"/>
    <col min="7" max="7" width="12.1640625" bestFit="1" customWidth="1"/>
    <col min="8" max="8" width="6.6640625" bestFit="1" customWidth="1"/>
    <col min="9" max="9" width="9.33203125" bestFit="1" customWidth="1"/>
    <col min="10" max="10" width="13.6640625" bestFit="1" customWidth="1"/>
    <col min="11" max="11" width="34.5" bestFit="1" customWidth="1"/>
  </cols>
  <sheetData>
    <row r="1" spans="1:14" ht="31.25" customHeigh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12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3" t="s">
        <v>14</v>
      </c>
      <c r="N1" s="3" t="s">
        <v>15</v>
      </c>
    </row>
    <row r="2" spans="1:14" ht="16" customHeight="1" x14ac:dyDescent="0.2">
      <c r="A2" s="5"/>
      <c r="B2" s="5"/>
      <c r="C2" s="5"/>
      <c r="D2" s="14"/>
      <c r="E2" s="5"/>
      <c r="F2" s="5"/>
      <c r="G2" s="5"/>
      <c r="H2" s="5"/>
      <c r="I2" s="14"/>
      <c r="J2" s="5"/>
      <c r="K2" s="5"/>
      <c r="L2" s="10"/>
      <c r="M2" s="10"/>
      <c r="N2" s="10"/>
    </row>
    <row r="3" spans="1:14" ht="16" customHeight="1" x14ac:dyDescent="0.2">
      <c r="A3" s="5"/>
      <c r="B3" s="5"/>
      <c r="C3" s="5"/>
      <c r="D3" s="14"/>
      <c r="E3" s="5"/>
      <c r="F3" s="5"/>
      <c r="G3" s="5"/>
      <c r="H3" s="5"/>
      <c r="I3" s="14"/>
      <c r="J3" s="5"/>
      <c r="K3" s="5"/>
      <c r="L3" s="10"/>
      <c r="M3" s="10"/>
      <c r="N3" s="10"/>
    </row>
    <row r="4" spans="1:14" ht="16" customHeight="1" x14ac:dyDescent="0.2">
      <c r="A4" s="5"/>
      <c r="B4" s="5"/>
      <c r="C4" s="5"/>
      <c r="D4" s="14"/>
      <c r="E4" s="5"/>
      <c r="F4" s="5"/>
      <c r="G4" s="5"/>
      <c r="H4" s="5"/>
      <c r="I4" s="14"/>
      <c r="J4" s="5"/>
      <c r="K4" s="5"/>
      <c r="L4" s="10"/>
      <c r="M4" s="10"/>
      <c r="N4" s="10"/>
    </row>
    <row r="5" spans="1:14" ht="16" customHeight="1" x14ac:dyDescent="0.2">
      <c r="A5" s="5"/>
      <c r="B5" s="5"/>
      <c r="C5" s="5"/>
      <c r="D5" s="14"/>
      <c r="E5" s="5"/>
      <c r="F5" s="5"/>
      <c r="G5" s="5"/>
      <c r="H5" s="5"/>
      <c r="I5" s="14"/>
      <c r="J5" s="5"/>
      <c r="K5" s="5"/>
      <c r="L5" s="10"/>
      <c r="M5" s="10"/>
      <c r="N5" s="10"/>
    </row>
    <row r="6" spans="1:14" ht="16" customHeight="1" x14ac:dyDescent="0.2">
      <c r="A6" s="5"/>
      <c r="B6" s="5"/>
      <c r="C6" s="5"/>
      <c r="D6" s="14"/>
      <c r="E6" s="5"/>
      <c r="F6" s="5"/>
      <c r="G6" s="5"/>
      <c r="H6" s="5"/>
      <c r="I6" s="14"/>
      <c r="J6" s="5"/>
      <c r="K6" s="5"/>
      <c r="L6" s="10"/>
      <c r="M6" s="10"/>
      <c r="N6" s="10"/>
    </row>
    <row r="7" spans="1:14" ht="16" customHeight="1" x14ac:dyDescent="0.2">
      <c r="A7" s="5"/>
      <c r="B7" s="5"/>
      <c r="C7" s="5"/>
      <c r="D7" s="15"/>
      <c r="E7" s="11"/>
      <c r="F7" s="11"/>
      <c r="G7" s="11"/>
      <c r="H7" s="11"/>
      <c r="I7" s="15"/>
      <c r="J7" s="5"/>
      <c r="K7" s="5"/>
      <c r="L7" s="10"/>
      <c r="M7" s="10"/>
      <c r="N7" s="10"/>
    </row>
    <row r="8" spans="1:14" ht="16" customHeight="1" x14ac:dyDescent="0.2">
      <c r="A8" s="5"/>
      <c r="B8" s="5"/>
      <c r="C8" s="5"/>
      <c r="D8" s="15"/>
      <c r="E8" s="11"/>
      <c r="F8" s="11"/>
      <c r="G8" s="11"/>
      <c r="H8" s="11"/>
      <c r="I8" s="15"/>
      <c r="J8" s="5"/>
      <c r="K8" s="5"/>
      <c r="L8" s="10"/>
      <c r="M8" s="10"/>
      <c r="N8" s="10"/>
    </row>
    <row r="9" spans="1:14" ht="16" customHeight="1" x14ac:dyDescent="0.2">
      <c r="A9" s="5"/>
      <c r="B9" s="5"/>
      <c r="C9" s="5"/>
      <c r="D9" s="14"/>
      <c r="E9" s="11"/>
      <c r="F9" s="11"/>
      <c r="G9" s="5"/>
      <c r="H9" s="5"/>
      <c r="I9" s="14"/>
      <c r="J9" s="5"/>
      <c r="K9" s="5"/>
      <c r="L9" s="10"/>
      <c r="M9" s="10"/>
      <c r="N9" s="10"/>
    </row>
    <row r="10" spans="1:14" ht="16" customHeight="1" x14ac:dyDescent="0.2">
      <c r="A10" s="5"/>
      <c r="B10" s="5"/>
      <c r="C10" s="5"/>
      <c r="D10" s="14"/>
      <c r="E10" s="5"/>
      <c r="F10" s="5"/>
      <c r="G10" s="5"/>
      <c r="H10" s="5"/>
      <c r="I10" s="14"/>
      <c r="J10" s="5"/>
      <c r="K10" s="5"/>
      <c r="L10" s="10"/>
      <c r="M10" s="10"/>
      <c r="N10" s="10"/>
    </row>
    <row r="11" spans="1:14" ht="16" customHeight="1" x14ac:dyDescent="0.2">
      <c r="A11" s="5"/>
      <c r="B11" s="5"/>
      <c r="C11" s="5"/>
      <c r="D11" s="14"/>
      <c r="E11" s="5"/>
      <c r="F11" s="5"/>
      <c r="G11" s="5"/>
      <c r="H11" s="5"/>
      <c r="I11" s="14"/>
      <c r="J11" s="5"/>
      <c r="K11" s="5"/>
      <c r="L11" s="10"/>
      <c r="M11" s="10"/>
      <c r="N11" s="10"/>
    </row>
    <row r="12" spans="1:14" ht="16" customHeight="1" x14ac:dyDescent="0.2">
      <c r="A12" s="5"/>
      <c r="B12" s="5"/>
      <c r="C12" s="5"/>
      <c r="D12" s="14"/>
      <c r="E12" s="5"/>
      <c r="F12" s="5"/>
      <c r="G12" s="5"/>
      <c r="H12" s="5"/>
      <c r="I12" s="14"/>
      <c r="J12" s="5"/>
      <c r="K12" s="12"/>
      <c r="L12" s="10"/>
      <c r="M12" s="10"/>
      <c r="N12" s="10"/>
    </row>
    <row r="13" spans="1:14" ht="16" customHeight="1" x14ac:dyDescent="0.2">
      <c r="A13" s="5"/>
      <c r="B13" s="5"/>
      <c r="C13" s="5"/>
      <c r="D13" s="14"/>
      <c r="E13" s="5"/>
      <c r="F13" s="5"/>
      <c r="G13" s="5"/>
      <c r="H13" s="5"/>
      <c r="I13" s="14"/>
      <c r="J13" s="5"/>
      <c r="K13" s="6"/>
      <c r="L13" s="10"/>
      <c r="M13" s="10"/>
      <c r="N13" s="10"/>
    </row>
    <row r="14" spans="1:14" ht="16" customHeight="1" x14ac:dyDescent="0.2">
      <c r="A14" s="5"/>
      <c r="B14" s="5"/>
      <c r="C14" s="5"/>
      <c r="D14" s="14"/>
      <c r="E14" s="5"/>
      <c r="F14" s="5"/>
      <c r="G14" s="5"/>
      <c r="H14" s="5"/>
      <c r="I14" s="14"/>
      <c r="J14" s="5"/>
      <c r="K14" s="5"/>
      <c r="L14" s="10"/>
      <c r="M14" s="10"/>
      <c r="N14" s="10"/>
    </row>
    <row r="15" spans="1:14" ht="16" customHeight="1" x14ac:dyDescent="0.2">
      <c r="A15" s="5"/>
      <c r="B15" s="5"/>
      <c r="C15" s="5"/>
      <c r="D15" s="14"/>
      <c r="E15" s="5"/>
      <c r="F15" s="5"/>
      <c r="G15" s="5"/>
      <c r="H15" s="5"/>
      <c r="I15" s="14"/>
      <c r="J15" s="5"/>
      <c r="K15" s="5"/>
      <c r="L15" s="10"/>
      <c r="M15" s="10"/>
      <c r="N15" s="10"/>
    </row>
    <row r="16" spans="1:14" ht="16" customHeight="1" x14ac:dyDescent="0.2">
      <c r="A16" s="5"/>
      <c r="B16" s="5"/>
      <c r="C16" s="5"/>
      <c r="D16" s="14"/>
      <c r="E16" s="5"/>
      <c r="F16" s="5"/>
      <c r="G16" s="5"/>
      <c r="H16" s="5"/>
      <c r="I16" s="14"/>
      <c r="J16" s="5"/>
      <c r="K16" s="5"/>
      <c r="L16" s="10"/>
      <c r="M16" s="10"/>
      <c r="N16" s="10"/>
    </row>
    <row r="17" spans="1:14" x14ac:dyDescent="0.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1:14" s="7" customFormat="1" ht="16" x14ac:dyDescent="0.2">
      <c r="A18" s="17"/>
      <c r="B18" s="17"/>
      <c r="C18" s="54" t="s">
        <v>13</v>
      </c>
      <c r="D18" s="54"/>
      <c r="E18" s="54"/>
      <c r="F18" s="54"/>
      <c r="G18" s="54"/>
      <c r="H18" s="54"/>
      <c r="I18" s="54"/>
      <c r="J18" s="54"/>
      <c r="K18" s="54"/>
      <c r="L18" s="18">
        <f>SUM(L2:L17)</f>
        <v>0</v>
      </c>
      <c r="M18" s="18">
        <f>SUM(M2:M17)</f>
        <v>0</v>
      </c>
      <c r="N18" s="18">
        <f>SUM(N2:N17)</f>
        <v>0</v>
      </c>
    </row>
  </sheetData>
  <sortState xmlns:xlrd2="http://schemas.microsoft.com/office/spreadsheetml/2017/richdata2" ref="B2:M16">
    <sortCondition ref="B2:B16"/>
  </sortState>
  <mergeCells count="1">
    <mergeCell ref="C18:K18"/>
  </mergeCells>
  <pageMargins left="0.25" right="0.25" top="0.75" bottom="0.75" header="0.3" footer="0.3"/>
  <pageSetup scale="65" fitToHeight="0" orientation="landscape" r:id="rId1"/>
  <headerFooter>
    <oddHeader>&amp;LBERKSHIRE&amp;C&amp;"-,Bold" 2025 Summer Type Conference
Springfield, IL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D80BE-F0ED-43CE-B849-04C0A5C80EE4}">
  <sheetPr>
    <pageSetUpPr fitToPage="1"/>
  </sheetPr>
  <dimension ref="A1:P87"/>
  <sheetViews>
    <sheetView view="pageLayout" zoomScaleNormal="100" workbookViewId="0">
      <selection activeCell="C4" sqref="C4"/>
    </sheetView>
  </sheetViews>
  <sheetFormatPr baseColWidth="10" defaultColWidth="8.1640625" defaultRowHeight="15" x14ac:dyDescent="0.2"/>
  <cols>
    <col min="1" max="1" width="7" customWidth="1"/>
    <col min="2" max="2" width="23.83203125" bestFit="1" customWidth="1"/>
    <col min="3" max="3" width="28.1640625" bestFit="1" customWidth="1"/>
    <col min="4" max="4" width="10.1640625" style="16" bestFit="1" customWidth="1"/>
    <col min="5" max="5" width="11.6640625" bestFit="1" customWidth="1"/>
    <col min="6" max="6" width="38" bestFit="1" customWidth="1"/>
    <col min="7" max="7" width="13.33203125" bestFit="1" customWidth="1"/>
    <col min="8" max="8" width="7.5" bestFit="1" customWidth="1"/>
    <col min="9" max="9" width="9.33203125" style="16" bestFit="1" customWidth="1"/>
    <col min="10" max="10" width="17.83203125" customWidth="1"/>
    <col min="11" max="11" width="37.33203125" customWidth="1"/>
    <col min="12" max="14" width="7" customWidth="1"/>
    <col min="15" max="15" width="0" hidden="1" customWidth="1"/>
    <col min="16" max="16" width="0.1640625" hidden="1" customWidth="1"/>
  </cols>
  <sheetData>
    <row r="1" spans="1:14" ht="31.25" customHeight="1" x14ac:dyDescent="0.2">
      <c r="A1" s="1" t="s">
        <v>0</v>
      </c>
      <c r="B1" s="1" t="s">
        <v>1</v>
      </c>
      <c r="C1" s="1" t="s">
        <v>2</v>
      </c>
      <c r="D1" s="13" t="s">
        <v>11</v>
      </c>
      <c r="E1" s="1" t="s">
        <v>12</v>
      </c>
      <c r="F1" s="1" t="s">
        <v>3</v>
      </c>
      <c r="G1" s="1" t="s">
        <v>4</v>
      </c>
      <c r="H1" s="1" t="s">
        <v>5</v>
      </c>
      <c r="I1" s="13" t="s">
        <v>6</v>
      </c>
      <c r="J1" s="1" t="s">
        <v>7</v>
      </c>
      <c r="K1" s="1" t="s">
        <v>8</v>
      </c>
      <c r="L1" s="1" t="s">
        <v>9</v>
      </c>
      <c r="M1" s="3" t="s">
        <v>14</v>
      </c>
      <c r="N1" s="3" t="s">
        <v>15</v>
      </c>
    </row>
    <row r="2" spans="1:14" s="39" customFormat="1" ht="18" customHeight="1" x14ac:dyDescent="0.2">
      <c r="A2" s="46"/>
      <c r="B2" s="24" t="s">
        <v>92</v>
      </c>
      <c r="C2" s="24" t="s">
        <v>91</v>
      </c>
      <c r="D2" s="24">
        <v>501311</v>
      </c>
      <c r="E2" s="24" t="s">
        <v>93</v>
      </c>
      <c r="F2" s="24" t="s">
        <v>94</v>
      </c>
      <c r="G2" s="24" t="s">
        <v>95</v>
      </c>
      <c r="H2" s="24" t="s">
        <v>53</v>
      </c>
      <c r="I2" s="24">
        <v>45013</v>
      </c>
      <c r="J2" s="24" t="s">
        <v>97</v>
      </c>
      <c r="K2" s="24" t="s">
        <v>96</v>
      </c>
      <c r="L2" s="30"/>
      <c r="M2" s="30">
        <v>2</v>
      </c>
      <c r="N2" s="30"/>
    </row>
    <row r="3" spans="1:14" s="39" customFormat="1" ht="18" customHeight="1" x14ac:dyDescent="0.2">
      <c r="A3" s="46"/>
      <c r="B3" s="24" t="s">
        <v>72</v>
      </c>
      <c r="C3" s="24" t="s">
        <v>71</v>
      </c>
      <c r="D3" s="23">
        <v>152936</v>
      </c>
      <c r="E3" s="24" t="s">
        <v>245</v>
      </c>
      <c r="F3" s="24" t="s">
        <v>248</v>
      </c>
      <c r="G3" s="24" t="s">
        <v>73</v>
      </c>
      <c r="H3" s="24" t="s">
        <v>25</v>
      </c>
      <c r="I3" s="24">
        <v>46917</v>
      </c>
      <c r="J3" s="24" t="s">
        <v>74</v>
      </c>
      <c r="K3" s="24" t="s">
        <v>75</v>
      </c>
      <c r="L3" s="30">
        <v>1</v>
      </c>
      <c r="M3" s="30"/>
      <c r="N3" s="30"/>
    </row>
    <row r="4" spans="1:14" s="39" customFormat="1" ht="18" customHeight="1" x14ac:dyDescent="0.2">
      <c r="A4" s="46"/>
      <c r="B4" s="24" t="s">
        <v>488</v>
      </c>
      <c r="C4" s="24" t="s">
        <v>810</v>
      </c>
      <c r="D4" s="24"/>
      <c r="E4" s="23" t="s">
        <v>489</v>
      </c>
      <c r="F4" s="23" t="s">
        <v>490</v>
      </c>
      <c r="G4" s="23" t="s">
        <v>491</v>
      </c>
      <c r="H4" s="23" t="s">
        <v>10</v>
      </c>
      <c r="I4" s="23">
        <v>52745</v>
      </c>
      <c r="J4" s="24" t="s">
        <v>493</v>
      </c>
      <c r="K4" s="24" t="s">
        <v>492</v>
      </c>
      <c r="L4" s="30"/>
      <c r="M4" s="30">
        <v>1</v>
      </c>
      <c r="N4" s="30"/>
    </row>
    <row r="5" spans="1:14" s="39" customFormat="1" ht="18" customHeight="1" x14ac:dyDescent="0.2">
      <c r="A5" s="46"/>
      <c r="B5" s="24" t="s">
        <v>209</v>
      </c>
      <c r="C5" s="24"/>
      <c r="D5" s="23">
        <v>58654</v>
      </c>
      <c r="E5" s="23" t="s">
        <v>210</v>
      </c>
      <c r="F5" s="23" t="s">
        <v>211</v>
      </c>
      <c r="G5" s="23" t="s">
        <v>212</v>
      </c>
      <c r="H5" s="23" t="s">
        <v>53</v>
      </c>
      <c r="I5" s="23">
        <v>43320</v>
      </c>
      <c r="J5" s="24" t="s">
        <v>213</v>
      </c>
      <c r="K5" s="24" t="s">
        <v>214</v>
      </c>
      <c r="L5" s="30">
        <v>1</v>
      </c>
      <c r="M5" s="30"/>
      <c r="N5" s="30"/>
    </row>
    <row r="6" spans="1:14" s="39" customFormat="1" ht="18" customHeight="1" x14ac:dyDescent="0.2">
      <c r="A6" s="46"/>
      <c r="B6" s="24" t="s">
        <v>290</v>
      </c>
      <c r="C6" s="24" t="s">
        <v>291</v>
      </c>
      <c r="D6" s="24">
        <v>497099</v>
      </c>
      <c r="E6" s="24" t="s">
        <v>28</v>
      </c>
      <c r="F6" s="23" t="s">
        <v>247</v>
      </c>
      <c r="G6" s="23" t="s">
        <v>29</v>
      </c>
      <c r="H6" s="23" t="s">
        <v>25</v>
      </c>
      <c r="I6" s="23">
        <v>46347</v>
      </c>
      <c r="J6" s="23" t="s">
        <v>31</v>
      </c>
      <c r="K6" s="23" t="s">
        <v>30</v>
      </c>
      <c r="L6" s="30"/>
      <c r="M6" s="30">
        <v>2</v>
      </c>
      <c r="N6" s="30"/>
    </row>
    <row r="7" spans="1:14" s="39" customFormat="1" ht="18" customHeight="1" x14ac:dyDescent="0.2">
      <c r="A7" s="46"/>
      <c r="B7" s="23" t="s">
        <v>530</v>
      </c>
      <c r="C7" s="23" t="s">
        <v>531</v>
      </c>
      <c r="D7" s="23">
        <v>493745</v>
      </c>
      <c r="E7" s="23" t="s">
        <v>532</v>
      </c>
      <c r="F7" s="23" t="s">
        <v>533</v>
      </c>
      <c r="G7" s="23" t="s">
        <v>534</v>
      </c>
      <c r="H7" s="23" t="s">
        <v>53</v>
      </c>
      <c r="I7" s="23">
        <v>45325</v>
      </c>
      <c r="J7" s="24" t="s">
        <v>536</v>
      </c>
      <c r="K7" s="24" t="s">
        <v>535</v>
      </c>
      <c r="L7" s="30"/>
      <c r="M7" s="30">
        <v>2</v>
      </c>
      <c r="N7" s="30"/>
    </row>
    <row r="8" spans="1:14" s="39" customFormat="1" ht="18" customHeight="1" x14ac:dyDescent="0.2">
      <c r="A8" s="46"/>
      <c r="B8" s="24" t="s">
        <v>600</v>
      </c>
      <c r="C8" s="24" t="s">
        <v>601</v>
      </c>
      <c r="D8" s="23">
        <v>494140</v>
      </c>
      <c r="E8" s="23" t="s">
        <v>602</v>
      </c>
      <c r="F8" s="23" t="s">
        <v>603</v>
      </c>
      <c r="G8" s="23" t="s">
        <v>604</v>
      </c>
      <c r="H8" s="23" t="s">
        <v>19</v>
      </c>
      <c r="I8" s="23">
        <v>61062</v>
      </c>
      <c r="J8" s="24" t="s">
        <v>605</v>
      </c>
      <c r="K8" s="24" t="s">
        <v>606</v>
      </c>
      <c r="L8" s="30"/>
      <c r="M8" s="30">
        <v>1</v>
      </c>
      <c r="N8" s="30"/>
    </row>
    <row r="9" spans="1:14" s="39" customFormat="1" ht="18" customHeight="1" x14ac:dyDescent="0.2">
      <c r="A9" s="46"/>
      <c r="B9" s="23" t="s">
        <v>545</v>
      </c>
      <c r="C9" s="23"/>
      <c r="D9" s="23">
        <v>493918</v>
      </c>
      <c r="E9" s="23" t="s">
        <v>543</v>
      </c>
      <c r="F9" s="23" t="s">
        <v>544</v>
      </c>
      <c r="G9" s="23" t="s">
        <v>546</v>
      </c>
      <c r="H9" s="23" t="s">
        <v>53</v>
      </c>
      <c r="I9" s="23">
        <v>45150</v>
      </c>
      <c r="J9" s="24" t="s">
        <v>548</v>
      </c>
      <c r="K9" s="24" t="s">
        <v>547</v>
      </c>
      <c r="L9" s="30">
        <v>1</v>
      </c>
      <c r="M9" s="30"/>
      <c r="N9" s="30"/>
    </row>
    <row r="10" spans="1:14" s="39" customFormat="1" ht="18" customHeight="1" x14ac:dyDescent="0.2">
      <c r="A10" s="46"/>
      <c r="B10" s="24" t="s">
        <v>507</v>
      </c>
      <c r="C10" s="24"/>
      <c r="D10" s="24">
        <v>493686</v>
      </c>
      <c r="E10" s="24" t="s">
        <v>508</v>
      </c>
      <c r="F10" s="23" t="s">
        <v>509</v>
      </c>
      <c r="G10" s="23" t="s">
        <v>178</v>
      </c>
      <c r="H10" s="23" t="s">
        <v>25</v>
      </c>
      <c r="I10" s="23">
        <v>46001</v>
      </c>
      <c r="J10" s="24" t="s">
        <v>511</v>
      </c>
      <c r="K10" s="24" t="s">
        <v>510</v>
      </c>
      <c r="L10" s="30">
        <v>2</v>
      </c>
      <c r="M10" s="30">
        <v>2</v>
      </c>
      <c r="N10" s="30"/>
    </row>
    <row r="11" spans="1:14" s="39" customFormat="1" ht="18" customHeight="1" x14ac:dyDescent="0.2">
      <c r="A11" s="46"/>
      <c r="B11" s="24" t="s">
        <v>635</v>
      </c>
      <c r="C11" s="24" t="s">
        <v>636</v>
      </c>
      <c r="D11" s="23">
        <v>30289</v>
      </c>
      <c r="E11" s="23" t="s">
        <v>637</v>
      </c>
      <c r="F11" s="23" t="s">
        <v>638</v>
      </c>
      <c r="G11" s="23" t="s">
        <v>639</v>
      </c>
      <c r="H11" s="23" t="s">
        <v>640</v>
      </c>
      <c r="I11" s="23">
        <v>46115</v>
      </c>
      <c r="J11" s="24" t="s">
        <v>641</v>
      </c>
      <c r="K11" s="24" t="s">
        <v>642</v>
      </c>
      <c r="L11" s="30"/>
      <c r="M11" s="30">
        <v>1</v>
      </c>
      <c r="N11" s="30"/>
    </row>
    <row r="12" spans="1:14" s="39" customFormat="1" ht="18" customHeight="1" x14ac:dyDescent="0.2">
      <c r="A12" s="46"/>
      <c r="B12" s="24" t="s">
        <v>671</v>
      </c>
      <c r="C12" s="24" t="s">
        <v>672</v>
      </c>
      <c r="D12" s="23">
        <v>501429</v>
      </c>
      <c r="E12" s="23" t="s">
        <v>673</v>
      </c>
      <c r="F12" s="24" t="s">
        <v>674</v>
      </c>
      <c r="G12" s="23" t="s">
        <v>675</v>
      </c>
      <c r="H12" s="23" t="s">
        <v>25</v>
      </c>
      <c r="I12" s="23">
        <v>46069</v>
      </c>
      <c r="J12" s="24" t="s">
        <v>677</v>
      </c>
      <c r="K12" s="24" t="s">
        <v>676</v>
      </c>
      <c r="L12" s="30">
        <v>2</v>
      </c>
      <c r="M12" s="30"/>
      <c r="N12" s="30"/>
    </row>
    <row r="13" spans="1:14" s="39" customFormat="1" ht="18" customHeight="1" x14ac:dyDescent="0.2">
      <c r="A13" s="46"/>
      <c r="B13" s="24" t="s">
        <v>293</v>
      </c>
      <c r="C13" s="24" t="s">
        <v>294</v>
      </c>
      <c r="D13" s="23">
        <v>494900</v>
      </c>
      <c r="E13" s="23" t="s">
        <v>295</v>
      </c>
      <c r="F13" s="23" t="s">
        <v>296</v>
      </c>
      <c r="G13" s="23" t="s">
        <v>297</v>
      </c>
      <c r="H13" s="23" t="s">
        <v>25</v>
      </c>
      <c r="I13" s="23">
        <v>47954</v>
      </c>
      <c r="J13" s="23" t="s">
        <v>299</v>
      </c>
      <c r="K13" s="23" t="s">
        <v>298</v>
      </c>
      <c r="L13" s="30">
        <v>1</v>
      </c>
      <c r="M13" s="30">
        <v>1</v>
      </c>
      <c r="N13" s="30"/>
    </row>
    <row r="14" spans="1:14" s="39" customFormat="1" ht="18" customHeight="1" x14ac:dyDescent="0.2">
      <c r="A14" s="46"/>
      <c r="B14" s="23" t="s">
        <v>319</v>
      </c>
      <c r="C14" s="23"/>
      <c r="D14" s="23">
        <v>54382</v>
      </c>
      <c r="E14" s="23" t="s">
        <v>320</v>
      </c>
      <c r="F14" s="23" t="s">
        <v>321</v>
      </c>
      <c r="G14" s="23" t="s">
        <v>322</v>
      </c>
      <c r="H14" s="23" t="s">
        <v>19</v>
      </c>
      <c r="I14" s="23">
        <v>61769</v>
      </c>
      <c r="J14" s="23" t="s">
        <v>323</v>
      </c>
      <c r="K14" s="23" t="s">
        <v>324</v>
      </c>
      <c r="L14" s="30">
        <v>1</v>
      </c>
      <c r="M14" s="30"/>
      <c r="N14" s="30"/>
    </row>
    <row r="15" spans="1:14" s="39" customFormat="1" ht="18" customHeight="1" x14ac:dyDescent="0.2">
      <c r="A15" s="46"/>
      <c r="B15" s="24" t="s">
        <v>709</v>
      </c>
      <c r="C15" s="24" t="s">
        <v>710</v>
      </c>
      <c r="D15" s="23">
        <v>152817</v>
      </c>
      <c r="E15" s="23" t="s">
        <v>711</v>
      </c>
      <c r="F15" s="23" t="s">
        <v>712</v>
      </c>
      <c r="G15" s="23" t="s">
        <v>713</v>
      </c>
      <c r="H15" s="23" t="s">
        <v>19</v>
      </c>
      <c r="I15" s="23">
        <v>62249</v>
      </c>
      <c r="J15" s="24" t="s">
        <v>715</v>
      </c>
      <c r="K15" s="24" t="s">
        <v>714</v>
      </c>
      <c r="L15" s="30"/>
      <c r="M15" s="30">
        <v>1</v>
      </c>
      <c r="N15" s="30"/>
    </row>
    <row r="16" spans="1:14" s="39" customFormat="1" ht="18" customHeight="1" x14ac:dyDescent="0.2">
      <c r="A16" s="46"/>
      <c r="B16" s="23" t="s">
        <v>704</v>
      </c>
      <c r="C16" s="23"/>
      <c r="D16" s="23">
        <v>495396</v>
      </c>
      <c r="E16" s="23" t="s">
        <v>705</v>
      </c>
      <c r="F16" s="23" t="s">
        <v>706</v>
      </c>
      <c r="G16" s="23" t="s">
        <v>632</v>
      </c>
      <c r="H16" s="23" t="s">
        <v>25</v>
      </c>
      <c r="I16" s="23">
        <v>47978</v>
      </c>
      <c r="J16" s="24" t="s">
        <v>708</v>
      </c>
      <c r="K16" s="24" t="s">
        <v>707</v>
      </c>
      <c r="L16" s="30"/>
      <c r="M16" s="30">
        <v>2</v>
      </c>
      <c r="N16" s="30"/>
    </row>
    <row r="17" spans="1:14" s="39" customFormat="1" ht="18" customHeight="1" x14ac:dyDescent="0.2">
      <c r="A17" s="46"/>
      <c r="B17" s="24" t="s">
        <v>538</v>
      </c>
      <c r="C17" s="24" t="s">
        <v>537</v>
      </c>
      <c r="D17" s="23">
        <v>136838</v>
      </c>
      <c r="E17" s="23" t="s">
        <v>539</v>
      </c>
      <c r="F17" s="23" t="s">
        <v>540</v>
      </c>
      <c r="G17" s="23" t="s">
        <v>35</v>
      </c>
      <c r="H17" s="23" t="s">
        <v>25</v>
      </c>
      <c r="I17" s="23">
        <v>46978</v>
      </c>
      <c r="J17" s="24" t="s">
        <v>542</v>
      </c>
      <c r="K17" s="24" t="s">
        <v>541</v>
      </c>
      <c r="L17" s="30">
        <v>3</v>
      </c>
      <c r="M17" s="30">
        <v>2</v>
      </c>
      <c r="N17" s="30"/>
    </row>
    <row r="18" spans="1:14" s="39" customFormat="1" ht="18" customHeight="1" x14ac:dyDescent="0.2">
      <c r="A18" s="46"/>
      <c r="B18" s="24" t="s">
        <v>278</v>
      </c>
      <c r="C18" s="24"/>
      <c r="D18" s="24">
        <v>152120</v>
      </c>
      <c r="E18" s="23" t="s">
        <v>279</v>
      </c>
      <c r="F18" s="23" t="s">
        <v>280</v>
      </c>
      <c r="G18" s="24" t="s">
        <v>46</v>
      </c>
      <c r="H18" s="24" t="s">
        <v>25</v>
      </c>
      <c r="I18" s="24">
        <v>47138</v>
      </c>
      <c r="J18" s="24" t="s">
        <v>47</v>
      </c>
      <c r="K18" s="23" t="s">
        <v>281</v>
      </c>
      <c r="L18" s="30">
        <v>2</v>
      </c>
      <c r="M18" s="30"/>
      <c r="N18" s="30"/>
    </row>
    <row r="19" spans="1:14" x14ac:dyDescent="0.2">
      <c r="B19" s="24" t="s">
        <v>595</v>
      </c>
      <c r="C19" s="24"/>
      <c r="D19" s="23">
        <v>499406</v>
      </c>
      <c r="E19" s="23" t="s">
        <v>596</v>
      </c>
      <c r="F19" s="24" t="s">
        <v>597</v>
      </c>
      <c r="G19" s="23" t="s">
        <v>534</v>
      </c>
      <c r="H19" s="23" t="s">
        <v>53</v>
      </c>
      <c r="I19" s="23">
        <v>45325</v>
      </c>
      <c r="J19" s="24" t="s">
        <v>598</v>
      </c>
      <c r="K19" s="24" t="s">
        <v>599</v>
      </c>
      <c r="L19" s="30"/>
      <c r="M19" s="30">
        <v>1</v>
      </c>
      <c r="N19" s="30"/>
    </row>
    <row r="20" spans="1:14" s="39" customFormat="1" ht="18" customHeight="1" x14ac:dyDescent="0.2">
      <c r="A20" s="46"/>
      <c r="B20" s="24" t="s">
        <v>179</v>
      </c>
      <c r="C20" s="24" t="s">
        <v>180</v>
      </c>
      <c r="D20" s="24">
        <v>502568</v>
      </c>
      <c r="E20" s="24" t="s">
        <v>181</v>
      </c>
      <c r="F20" s="24" t="s">
        <v>182</v>
      </c>
      <c r="G20" s="24" t="s">
        <v>183</v>
      </c>
      <c r="H20" s="24" t="s">
        <v>19</v>
      </c>
      <c r="I20" s="24">
        <v>61065</v>
      </c>
      <c r="J20" s="24" t="s">
        <v>184</v>
      </c>
      <c r="K20" s="24" t="s">
        <v>185</v>
      </c>
      <c r="L20" s="30"/>
      <c r="M20" s="30">
        <v>1</v>
      </c>
      <c r="N20" s="30"/>
    </row>
    <row r="21" spans="1:14" s="39" customFormat="1" ht="18" customHeight="1" x14ac:dyDescent="0.2">
      <c r="A21" s="46"/>
      <c r="B21" s="24" t="s">
        <v>456</v>
      </c>
      <c r="C21" s="24"/>
      <c r="D21" s="24">
        <v>498741</v>
      </c>
      <c r="E21" s="23" t="s">
        <v>38</v>
      </c>
      <c r="F21" s="23" t="s">
        <v>457</v>
      </c>
      <c r="G21" s="23" t="s">
        <v>39</v>
      </c>
      <c r="H21" s="23" t="s">
        <v>10</v>
      </c>
      <c r="I21" s="23">
        <v>51048</v>
      </c>
      <c r="J21" s="24" t="s">
        <v>41</v>
      </c>
      <c r="K21" s="24" t="s">
        <v>40</v>
      </c>
      <c r="L21" s="30">
        <v>1</v>
      </c>
      <c r="M21" s="30">
        <v>1</v>
      </c>
      <c r="N21" s="30"/>
    </row>
    <row r="22" spans="1:14" s="39" customFormat="1" ht="18" customHeight="1" x14ac:dyDescent="0.2">
      <c r="A22" s="46"/>
      <c r="B22" s="24" t="s">
        <v>650</v>
      </c>
      <c r="C22" s="24" t="s">
        <v>651</v>
      </c>
      <c r="D22" s="23">
        <v>495225</v>
      </c>
      <c r="E22" s="23" t="s">
        <v>652</v>
      </c>
      <c r="F22" s="23" t="s">
        <v>653</v>
      </c>
      <c r="G22" s="23" t="s">
        <v>654</v>
      </c>
      <c r="H22" s="23" t="s">
        <v>53</v>
      </c>
      <c r="I22" s="23">
        <v>43072</v>
      </c>
      <c r="J22" s="24" t="s">
        <v>656</v>
      </c>
      <c r="K22" s="24" t="s">
        <v>655</v>
      </c>
      <c r="L22" s="30">
        <v>3</v>
      </c>
      <c r="M22" s="30">
        <v>4</v>
      </c>
      <c r="N22" s="30"/>
    </row>
    <row r="23" spans="1:14" s="39" customFormat="1" ht="18" customHeight="1" x14ac:dyDescent="0.2">
      <c r="A23" s="46"/>
      <c r="B23" s="23" t="s">
        <v>461</v>
      </c>
      <c r="C23" s="23" t="s">
        <v>196</v>
      </c>
      <c r="D23" s="23">
        <v>513</v>
      </c>
      <c r="E23" s="23" t="s">
        <v>458</v>
      </c>
      <c r="F23" s="23" t="s">
        <v>459</v>
      </c>
      <c r="G23" s="23" t="s">
        <v>197</v>
      </c>
      <c r="H23" s="23" t="s">
        <v>45</v>
      </c>
      <c r="I23" s="23">
        <v>53597</v>
      </c>
      <c r="J23" s="24" t="s">
        <v>198</v>
      </c>
      <c r="K23" s="24" t="s">
        <v>460</v>
      </c>
      <c r="L23" s="30"/>
      <c r="M23" s="30">
        <v>1</v>
      </c>
      <c r="N23" s="30"/>
    </row>
    <row r="24" spans="1:14" s="39" customFormat="1" ht="18" customHeight="1" x14ac:dyDescent="0.2">
      <c r="A24" s="46"/>
      <c r="B24" s="23" t="s">
        <v>429</v>
      </c>
      <c r="C24" s="23" t="s">
        <v>430</v>
      </c>
      <c r="D24" s="24">
        <v>495163</v>
      </c>
      <c r="E24" s="23" t="s">
        <v>426</v>
      </c>
      <c r="F24" s="23" t="s">
        <v>427</v>
      </c>
      <c r="G24" s="23" t="s">
        <v>428</v>
      </c>
      <c r="H24" s="23" t="s">
        <v>25</v>
      </c>
      <c r="I24" s="23">
        <v>47981</v>
      </c>
      <c r="J24" s="23" t="s">
        <v>432</v>
      </c>
      <c r="K24" s="23" t="s">
        <v>431</v>
      </c>
      <c r="L24" s="30">
        <v>2</v>
      </c>
      <c r="M24" s="30"/>
      <c r="N24" s="30"/>
    </row>
    <row r="25" spans="1:14" s="39" customFormat="1" ht="18" customHeight="1" x14ac:dyDescent="0.2">
      <c r="A25" s="46"/>
      <c r="B25" s="23" t="s">
        <v>326</v>
      </c>
      <c r="C25" s="23" t="s">
        <v>325</v>
      </c>
      <c r="D25" s="23">
        <v>520526</v>
      </c>
      <c r="E25" s="23" t="s">
        <v>450</v>
      </c>
      <c r="F25" s="23" t="s">
        <v>327</v>
      </c>
      <c r="G25" s="23" t="s">
        <v>157</v>
      </c>
      <c r="H25" s="23" t="s">
        <v>19</v>
      </c>
      <c r="I25" s="23">
        <v>60913</v>
      </c>
      <c r="J25" s="23" t="s">
        <v>233</v>
      </c>
      <c r="K25" s="23" t="s">
        <v>234</v>
      </c>
      <c r="L25" s="30">
        <v>1</v>
      </c>
      <c r="M25" s="30">
        <v>1</v>
      </c>
      <c r="N25" s="30"/>
    </row>
    <row r="26" spans="1:14" s="39" customFormat="1" ht="18" customHeight="1" x14ac:dyDescent="0.2">
      <c r="A26" s="46"/>
      <c r="B26" s="23" t="s">
        <v>219</v>
      </c>
      <c r="C26" s="23" t="s">
        <v>407</v>
      </c>
      <c r="D26" s="23">
        <v>114478</v>
      </c>
      <c r="E26" s="23" t="s">
        <v>256</v>
      </c>
      <c r="F26" s="23" t="s">
        <v>408</v>
      </c>
      <c r="G26" s="24" t="s">
        <v>409</v>
      </c>
      <c r="H26" s="23" t="s">
        <v>19</v>
      </c>
      <c r="I26" s="23">
        <v>60541</v>
      </c>
      <c r="J26" s="23" t="s">
        <v>411</v>
      </c>
      <c r="K26" s="23" t="s">
        <v>410</v>
      </c>
      <c r="L26" s="30">
        <v>1</v>
      </c>
      <c r="M26" s="30"/>
      <c r="N26" s="30"/>
    </row>
    <row r="27" spans="1:14" s="39" customFormat="1" ht="18" customHeight="1" x14ac:dyDescent="0.2">
      <c r="A27" s="46"/>
      <c r="B27" s="24" t="s">
        <v>270</v>
      </c>
      <c r="C27" s="24" t="s">
        <v>271</v>
      </c>
      <c r="D27" s="23">
        <v>492959</v>
      </c>
      <c r="E27" s="23" t="s">
        <v>272</v>
      </c>
      <c r="F27" s="23" t="s">
        <v>273</v>
      </c>
      <c r="G27" s="23" t="s">
        <v>274</v>
      </c>
      <c r="H27" s="23" t="s">
        <v>275</v>
      </c>
      <c r="I27" s="23">
        <v>74859</v>
      </c>
      <c r="J27" s="23" t="s">
        <v>277</v>
      </c>
      <c r="K27" s="23" t="s">
        <v>276</v>
      </c>
      <c r="L27" s="30">
        <v>2</v>
      </c>
      <c r="M27" s="30">
        <v>2</v>
      </c>
      <c r="N27" s="30"/>
    </row>
    <row r="28" spans="1:14" s="39" customFormat="1" ht="18" customHeight="1" x14ac:dyDescent="0.2">
      <c r="A28" s="46"/>
      <c r="B28" s="23" t="s">
        <v>401</v>
      </c>
      <c r="C28" s="23" t="s">
        <v>400</v>
      </c>
      <c r="D28" s="23">
        <v>503873</v>
      </c>
      <c r="E28" s="23" t="s">
        <v>402</v>
      </c>
      <c r="F28" s="23" t="s">
        <v>403</v>
      </c>
      <c r="G28" s="23" t="s">
        <v>404</v>
      </c>
      <c r="H28" s="23" t="s">
        <v>19</v>
      </c>
      <c r="I28" s="23">
        <v>62568</v>
      </c>
      <c r="J28" s="23" t="s">
        <v>406</v>
      </c>
      <c r="K28" s="23" t="s">
        <v>405</v>
      </c>
      <c r="L28" s="30">
        <v>2</v>
      </c>
      <c r="M28" s="30"/>
      <c r="N28" s="30"/>
    </row>
    <row r="29" spans="1:14" s="39" customFormat="1" ht="18" customHeight="1" x14ac:dyDescent="0.2">
      <c r="A29" s="46"/>
      <c r="B29" s="23" t="s">
        <v>329</v>
      </c>
      <c r="C29" s="23" t="s">
        <v>328</v>
      </c>
      <c r="D29" s="23">
        <v>149527</v>
      </c>
      <c r="E29" s="23" t="s">
        <v>330</v>
      </c>
      <c r="F29" s="23" t="s">
        <v>331</v>
      </c>
      <c r="G29" s="23" t="s">
        <v>332</v>
      </c>
      <c r="H29" s="23" t="s">
        <v>53</v>
      </c>
      <c r="I29" s="23">
        <v>43125</v>
      </c>
      <c r="J29" s="23" t="s">
        <v>334</v>
      </c>
      <c r="K29" s="23" t="s">
        <v>333</v>
      </c>
      <c r="L29" s="30">
        <v>1</v>
      </c>
      <c r="M29" s="30">
        <v>1</v>
      </c>
      <c r="N29" s="30"/>
    </row>
    <row r="30" spans="1:14" s="39" customFormat="1" ht="18" customHeight="1" x14ac:dyDescent="0.2">
      <c r="A30" s="46"/>
      <c r="B30" s="24" t="s">
        <v>433</v>
      </c>
      <c r="C30" s="24" t="s">
        <v>439</v>
      </c>
      <c r="D30" s="24">
        <v>520828</v>
      </c>
      <c r="E30" s="23" t="s">
        <v>434</v>
      </c>
      <c r="F30" s="23" t="s">
        <v>435</v>
      </c>
      <c r="G30" s="23" t="s">
        <v>164</v>
      </c>
      <c r="H30" s="23" t="s">
        <v>10</v>
      </c>
      <c r="I30" s="23">
        <v>52213</v>
      </c>
      <c r="J30" s="23" t="s">
        <v>438</v>
      </c>
      <c r="K30" s="23" t="s">
        <v>437</v>
      </c>
      <c r="L30" s="30"/>
      <c r="M30" s="30">
        <v>1</v>
      </c>
      <c r="N30" s="30"/>
    </row>
    <row r="31" spans="1:14" s="39" customFormat="1" ht="18" customHeight="1" x14ac:dyDescent="0.2">
      <c r="A31" s="46"/>
      <c r="B31" s="24" t="s">
        <v>433</v>
      </c>
      <c r="C31" s="24" t="s">
        <v>436</v>
      </c>
      <c r="D31" s="24">
        <v>506653</v>
      </c>
      <c r="E31" s="23" t="s">
        <v>434</v>
      </c>
      <c r="F31" s="23" t="s">
        <v>435</v>
      </c>
      <c r="G31" s="23" t="s">
        <v>164</v>
      </c>
      <c r="H31" s="23" t="s">
        <v>10</v>
      </c>
      <c r="I31" s="23">
        <v>52213</v>
      </c>
      <c r="J31" s="23" t="s">
        <v>438</v>
      </c>
      <c r="K31" s="23" t="s">
        <v>437</v>
      </c>
      <c r="L31" s="30"/>
      <c r="M31" s="30">
        <v>1</v>
      </c>
      <c r="N31" s="30"/>
    </row>
    <row r="32" spans="1:14" s="39" customFormat="1" ht="18" customHeight="1" x14ac:dyDescent="0.2">
      <c r="A32" s="46"/>
      <c r="B32" s="24" t="s">
        <v>657</v>
      </c>
      <c r="C32" s="24" t="s">
        <v>658</v>
      </c>
      <c r="D32" s="23">
        <v>140946</v>
      </c>
      <c r="E32" s="23" t="s">
        <v>659</v>
      </c>
      <c r="F32" s="23" t="s">
        <v>660</v>
      </c>
      <c r="G32" s="23" t="s">
        <v>661</v>
      </c>
      <c r="H32" s="23" t="s">
        <v>45</v>
      </c>
      <c r="I32" s="23">
        <v>53919</v>
      </c>
      <c r="J32" s="24" t="s">
        <v>662</v>
      </c>
      <c r="K32" s="24" t="s">
        <v>663</v>
      </c>
      <c r="L32" s="30">
        <v>1</v>
      </c>
      <c r="M32" s="30"/>
      <c r="N32" s="30"/>
    </row>
    <row r="33" spans="1:14" x14ac:dyDescent="0.2">
      <c r="B33" s="24" t="s">
        <v>779</v>
      </c>
      <c r="C33" s="24"/>
      <c r="D33" s="23">
        <v>53596</v>
      </c>
      <c r="E33" s="23" t="s">
        <v>780</v>
      </c>
      <c r="F33" s="23" t="s">
        <v>781</v>
      </c>
      <c r="G33" s="23" t="s">
        <v>782</v>
      </c>
      <c r="H33" s="23" t="s">
        <v>113</v>
      </c>
      <c r="I33" s="23">
        <v>68310</v>
      </c>
      <c r="J33" s="24" t="s">
        <v>784</v>
      </c>
      <c r="K33" s="24" t="s">
        <v>783</v>
      </c>
      <c r="L33" s="30">
        <v>1</v>
      </c>
      <c r="M33" s="30"/>
      <c r="N33" s="30"/>
    </row>
    <row r="34" spans="1:14" s="7" customFormat="1" ht="16" x14ac:dyDescent="0.2">
      <c r="A34" s="17"/>
      <c r="B34" s="31"/>
      <c r="C34" s="52" t="s">
        <v>449</v>
      </c>
      <c r="D34" s="52"/>
      <c r="E34" s="52"/>
      <c r="F34" s="52"/>
      <c r="G34" s="52"/>
      <c r="H34" s="52"/>
      <c r="I34" s="52"/>
      <c r="J34" s="52"/>
      <c r="K34" s="52"/>
      <c r="L34" s="32">
        <f>SUM(L2:L33)</f>
        <v>29</v>
      </c>
      <c r="M34" s="32">
        <f>SUM(M2:M33)</f>
        <v>31</v>
      </c>
      <c r="N34" s="32">
        <f>SUM(N2:N31)</f>
        <v>0</v>
      </c>
    </row>
    <row r="87" spans="15:15" x14ac:dyDescent="0.2">
      <c r="O87" s="4"/>
    </row>
  </sheetData>
  <sortState xmlns:xlrd2="http://schemas.microsoft.com/office/spreadsheetml/2017/richdata2" ref="B2:M31">
    <sortCondition ref="B2:B31"/>
  </sortState>
  <mergeCells count="1">
    <mergeCell ref="C34:K34"/>
  </mergeCells>
  <printOptions gridLines="1"/>
  <pageMargins left="0.25" right="0" top="0.75" bottom="0.5" header="0.3" footer="0"/>
  <pageSetup scale="59" fitToHeight="0" orientation="landscape" r:id="rId1"/>
  <headerFooter>
    <oddHeader>&amp;L&amp;"-,Bold"&amp;16&amp;UHEREFORD&amp;C&amp;"-,Bold"&amp;16 2026 Summer Type Conference
Springfield, IL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19E0F-DA52-42F3-A61D-05B6CCD815E0}">
  <sheetPr>
    <pageSetUpPr fitToPage="1"/>
  </sheetPr>
  <dimension ref="A1:P70"/>
  <sheetViews>
    <sheetView view="pageLayout" zoomScaleNormal="100" workbookViewId="0">
      <selection activeCell="C10" sqref="C10"/>
    </sheetView>
  </sheetViews>
  <sheetFormatPr baseColWidth="10" defaultColWidth="8.1640625" defaultRowHeight="15" x14ac:dyDescent="0.2"/>
  <cols>
    <col min="1" max="1" width="7" customWidth="1"/>
    <col min="2" max="2" width="22.83203125" bestFit="1" customWidth="1"/>
    <col min="3" max="3" width="17.5" customWidth="1"/>
    <col min="4" max="4" width="10.1640625" style="16" bestFit="1" customWidth="1"/>
    <col min="5" max="5" width="11.6640625" bestFit="1" customWidth="1"/>
    <col min="6" max="6" width="27.6640625" bestFit="1" customWidth="1"/>
    <col min="7" max="7" width="13.5" bestFit="1" customWidth="1"/>
    <col min="8" max="8" width="6.6640625" bestFit="1" customWidth="1"/>
    <col min="9" max="9" width="9.33203125" style="9" bestFit="1" customWidth="1"/>
    <col min="10" max="10" width="15.33203125" bestFit="1" customWidth="1"/>
    <col min="11" max="11" width="32.5" customWidth="1"/>
    <col min="12" max="14" width="7" customWidth="1"/>
    <col min="15" max="15" width="0" hidden="1" customWidth="1"/>
    <col min="16" max="16" width="0.1640625" hidden="1" customWidth="1"/>
  </cols>
  <sheetData>
    <row r="1" spans="1:14" ht="33.5" customHeight="1" x14ac:dyDescent="0.2">
      <c r="A1" s="1" t="s">
        <v>0</v>
      </c>
      <c r="B1" s="1" t="s">
        <v>1</v>
      </c>
      <c r="C1" s="1" t="s">
        <v>2</v>
      </c>
      <c r="D1" s="13" t="s">
        <v>11</v>
      </c>
      <c r="E1" s="1" t="s">
        <v>12</v>
      </c>
      <c r="F1" s="1" t="s">
        <v>3</v>
      </c>
      <c r="G1" s="1" t="s">
        <v>4</v>
      </c>
      <c r="H1" s="1" t="s">
        <v>5</v>
      </c>
      <c r="I1" s="8" t="s">
        <v>6</v>
      </c>
      <c r="J1" s="1" t="s">
        <v>7</v>
      </c>
      <c r="K1" s="1" t="s">
        <v>8</v>
      </c>
      <c r="L1" s="1" t="s">
        <v>9</v>
      </c>
      <c r="M1" s="3" t="s">
        <v>14</v>
      </c>
      <c r="N1" s="3" t="s">
        <v>15</v>
      </c>
    </row>
    <row r="2" spans="1:14" s="39" customFormat="1" ht="18" customHeight="1" x14ac:dyDescent="0.15">
      <c r="A2" s="24"/>
      <c r="B2" s="26" t="s">
        <v>92</v>
      </c>
      <c r="C2" s="26" t="s">
        <v>91</v>
      </c>
      <c r="D2" s="26">
        <v>501311</v>
      </c>
      <c r="E2" s="26" t="s">
        <v>93</v>
      </c>
      <c r="F2" s="26" t="s">
        <v>94</v>
      </c>
      <c r="G2" s="26" t="s">
        <v>95</v>
      </c>
      <c r="H2" s="26" t="s">
        <v>53</v>
      </c>
      <c r="I2" s="26">
        <v>45013</v>
      </c>
      <c r="J2" s="26" t="s">
        <v>97</v>
      </c>
      <c r="K2" s="26" t="s">
        <v>96</v>
      </c>
      <c r="L2" s="30"/>
      <c r="M2" s="30">
        <v>1</v>
      </c>
      <c r="N2" s="30"/>
    </row>
    <row r="3" spans="1:14" s="39" customFormat="1" ht="18" customHeight="1" x14ac:dyDescent="0.15">
      <c r="A3" s="24"/>
      <c r="B3" s="26" t="s">
        <v>290</v>
      </c>
      <c r="C3" s="26" t="s">
        <v>291</v>
      </c>
      <c r="D3" s="26">
        <v>497099</v>
      </c>
      <c r="E3" s="26" t="s">
        <v>28</v>
      </c>
      <c r="F3" s="28" t="s">
        <v>247</v>
      </c>
      <c r="G3" s="28" t="s">
        <v>29</v>
      </c>
      <c r="H3" s="28" t="s">
        <v>25</v>
      </c>
      <c r="I3" s="28">
        <v>46347</v>
      </c>
      <c r="J3" s="28" t="s">
        <v>31</v>
      </c>
      <c r="K3" s="28" t="s">
        <v>30</v>
      </c>
      <c r="L3" s="30">
        <v>1</v>
      </c>
      <c r="M3" s="30"/>
      <c r="N3" s="30"/>
    </row>
    <row r="4" spans="1:14" s="39" customFormat="1" ht="18" customHeight="1" x14ac:dyDescent="0.15">
      <c r="A4" s="24"/>
      <c r="B4" s="26" t="s">
        <v>758</v>
      </c>
      <c r="C4" s="26" t="s">
        <v>759</v>
      </c>
      <c r="D4" s="28">
        <v>62565</v>
      </c>
      <c r="E4" s="28" t="s">
        <v>760</v>
      </c>
      <c r="F4" s="28" t="s">
        <v>761</v>
      </c>
      <c r="G4" s="28" t="s">
        <v>762</v>
      </c>
      <c r="H4" s="28" t="s">
        <v>19</v>
      </c>
      <c r="I4" s="28">
        <v>60954</v>
      </c>
      <c r="J4" s="26" t="s">
        <v>764</v>
      </c>
      <c r="K4" s="26" t="s">
        <v>763</v>
      </c>
      <c r="L4" s="30">
        <v>2</v>
      </c>
      <c r="M4" s="30"/>
      <c r="N4" s="30"/>
    </row>
    <row r="5" spans="1:14" s="39" customFormat="1" ht="18" customHeight="1" x14ac:dyDescent="0.15">
      <c r="A5" s="24"/>
      <c r="B5" s="26" t="s">
        <v>472</v>
      </c>
      <c r="C5" s="26" t="s">
        <v>473</v>
      </c>
      <c r="D5" s="26">
        <v>47208</v>
      </c>
      <c r="E5" s="26" t="s">
        <v>474</v>
      </c>
      <c r="F5" s="28" t="s">
        <v>475</v>
      </c>
      <c r="G5" s="28" t="s">
        <v>476</v>
      </c>
      <c r="H5" s="28" t="s">
        <v>25</v>
      </c>
      <c r="I5" s="28">
        <v>46118</v>
      </c>
      <c r="J5" s="26" t="s">
        <v>477</v>
      </c>
      <c r="K5" s="26" t="s">
        <v>478</v>
      </c>
      <c r="L5" s="30">
        <v>1</v>
      </c>
      <c r="M5" s="30"/>
      <c r="N5" s="30"/>
    </row>
    <row r="6" spans="1:14" s="39" customFormat="1" ht="18" customHeight="1" x14ac:dyDescent="0.15">
      <c r="A6" s="24"/>
      <c r="B6" s="26" t="s">
        <v>671</v>
      </c>
      <c r="C6" s="26" t="s">
        <v>672</v>
      </c>
      <c r="D6" s="28">
        <v>501429</v>
      </c>
      <c r="E6" s="28" t="s">
        <v>673</v>
      </c>
      <c r="F6" s="26" t="s">
        <v>674</v>
      </c>
      <c r="G6" s="28" t="s">
        <v>675</v>
      </c>
      <c r="H6" s="28" t="s">
        <v>25</v>
      </c>
      <c r="I6" s="28">
        <v>46069</v>
      </c>
      <c r="J6" s="26" t="s">
        <v>677</v>
      </c>
      <c r="K6" s="26" t="s">
        <v>676</v>
      </c>
      <c r="L6" s="30">
        <v>1</v>
      </c>
      <c r="M6" s="30"/>
      <c r="N6" s="30"/>
    </row>
    <row r="7" spans="1:14" s="39" customFormat="1" ht="18" customHeight="1" x14ac:dyDescent="0.15">
      <c r="A7" s="24"/>
      <c r="B7" s="26" t="s">
        <v>134</v>
      </c>
      <c r="C7" s="26" t="s">
        <v>133</v>
      </c>
      <c r="D7" s="26">
        <v>120188</v>
      </c>
      <c r="E7" s="26" t="s">
        <v>135</v>
      </c>
      <c r="F7" s="26" t="s">
        <v>136</v>
      </c>
      <c r="G7" s="26" t="s">
        <v>137</v>
      </c>
      <c r="H7" s="26" t="s">
        <v>25</v>
      </c>
      <c r="I7" s="26">
        <v>47354</v>
      </c>
      <c r="J7" s="26" t="s">
        <v>139</v>
      </c>
      <c r="K7" s="26" t="s">
        <v>138</v>
      </c>
      <c r="L7" s="30">
        <v>2</v>
      </c>
      <c r="M7" s="30"/>
      <c r="N7" s="30"/>
    </row>
    <row r="8" spans="1:14" s="39" customFormat="1" ht="18" customHeight="1" x14ac:dyDescent="0.15">
      <c r="A8" s="24"/>
      <c r="B8" s="26" t="s">
        <v>664</v>
      </c>
      <c r="C8" s="26" t="s">
        <v>665</v>
      </c>
      <c r="D8" s="28">
        <v>24355</v>
      </c>
      <c r="E8" s="28" t="s">
        <v>666</v>
      </c>
      <c r="F8" s="28" t="s">
        <v>667</v>
      </c>
      <c r="G8" s="28" t="s">
        <v>668</v>
      </c>
      <c r="H8" s="28" t="s">
        <v>19</v>
      </c>
      <c r="I8" s="28">
        <v>61910</v>
      </c>
      <c r="J8" s="26" t="s">
        <v>670</v>
      </c>
      <c r="K8" s="26" t="s">
        <v>669</v>
      </c>
      <c r="L8" s="30">
        <v>1</v>
      </c>
      <c r="M8" s="30"/>
      <c r="N8" s="30"/>
    </row>
    <row r="9" spans="1:14" s="39" customFormat="1" ht="18" customHeight="1" x14ac:dyDescent="0.15">
      <c r="A9" s="24"/>
      <c r="B9" s="26" t="s">
        <v>64</v>
      </c>
      <c r="C9" s="26" t="s">
        <v>289</v>
      </c>
      <c r="D9" s="26">
        <v>129993</v>
      </c>
      <c r="E9" s="26" t="s">
        <v>65</v>
      </c>
      <c r="F9" s="26" t="s">
        <v>66</v>
      </c>
      <c r="G9" s="26" t="s">
        <v>67</v>
      </c>
      <c r="H9" s="26" t="s">
        <v>68</v>
      </c>
      <c r="I9" s="26">
        <v>63352</v>
      </c>
      <c r="J9" s="26" t="s">
        <v>70</v>
      </c>
      <c r="K9" s="26" t="s">
        <v>69</v>
      </c>
      <c r="L9" s="30">
        <v>1</v>
      </c>
      <c r="M9" s="30"/>
      <c r="N9" s="30"/>
    </row>
    <row r="10" spans="1:14" s="39" customFormat="1" ht="18" customHeight="1" x14ac:dyDescent="0.15">
      <c r="A10" s="24"/>
      <c r="B10" s="28" t="s">
        <v>704</v>
      </c>
      <c r="C10" s="28"/>
      <c r="D10" s="28">
        <v>495396</v>
      </c>
      <c r="E10" s="28" t="s">
        <v>705</v>
      </c>
      <c r="F10" s="28" t="s">
        <v>706</v>
      </c>
      <c r="G10" s="28" t="s">
        <v>632</v>
      </c>
      <c r="H10" s="28" t="s">
        <v>25</v>
      </c>
      <c r="I10" s="28">
        <v>47978</v>
      </c>
      <c r="J10" s="26" t="s">
        <v>708</v>
      </c>
      <c r="K10" s="26" t="s">
        <v>707</v>
      </c>
      <c r="L10" s="30">
        <v>2</v>
      </c>
      <c r="M10" s="30">
        <v>1</v>
      </c>
      <c r="N10" s="30"/>
    </row>
    <row r="11" spans="1:14" s="39" customFormat="1" ht="18" customHeight="1" x14ac:dyDescent="0.15">
      <c r="A11" s="24"/>
      <c r="B11" s="26" t="s">
        <v>142</v>
      </c>
      <c r="C11" s="26" t="s">
        <v>242</v>
      </c>
      <c r="D11" s="26">
        <v>23874</v>
      </c>
      <c r="E11" s="26" t="s">
        <v>18</v>
      </c>
      <c r="F11" s="26" t="s">
        <v>143</v>
      </c>
      <c r="G11" s="26" t="s">
        <v>16</v>
      </c>
      <c r="H11" s="26" t="s">
        <v>10</v>
      </c>
      <c r="I11" s="26">
        <v>52205</v>
      </c>
      <c r="J11" s="26" t="s">
        <v>144</v>
      </c>
      <c r="K11" s="26" t="s">
        <v>17</v>
      </c>
      <c r="L11" s="30">
        <v>2</v>
      </c>
      <c r="M11" s="30"/>
      <c r="N11" s="30"/>
    </row>
    <row r="12" spans="1:14" s="39" customFormat="1" ht="18" customHeight="1" x14ac:dyDescent="0.15">
      <c r="A12" s="24"/>
      <c r="B12" s="26" t="s">
        <v>569</v>
      </c>
      <c r="C12" s="26"/>
      <c r="D12" s="28">
        <v>122265</v>
      </c>
      <c r="E12" s="28" t="s">
        <v>570</v>
      </c>
      <c r="F12" s="28" t="s">
        <v>571</v>
      </c>
      <c r="G12" s="28" t="s">
        <v>572</v>
      </c>
      <c r="H12" s="28" t="s">
        <v>10</v>
      </c>
      <c r="I12" s="28">
        <v>50070</v>
      </c>
      <c r="J12" s="26" t="s">
        <v>573</v>
      </c>
      <c r="K12" s="26" t="s">
        <v>574</v>
      </c>
      <c r="L12" s="30">
        <v>1</v>
      </c>
      <c r="M12" s="30"/>
      <c r="N12" s="30"/>
    </row>
    <row r="13" spans="1:14" s="39" customFormat="1" ht="18" customHeight="1" x14ac:dyDescent="0.15">
      <c r="A13" s="24"/>
      <c r="B13" s="28" t="s">
        <v>375</v>
      </c>
      <c r="C13" s="28" t="s">
        <v>376</v>
      </c>
      <c r="D13" s="28">
        <v>101832</v>
      </c>
      <c r="E13" s="28" t="s">
        <v>377</v>
      </c>
      <c r="F13" s="28" t="s">
        <v>452</v>
      </c>
      <c r="G13" s="28" t="s">
        <v>451</v>
      </c>
      <c r="H13" s="28" t="s">
        <v>19</v>
      </c>
      <c r="I13" s="28">
        <v>61875</v>
      </c>
      <c r="J13" s="28" t="s">
        <v>379</v>
      </c>
      <c r="K13" s="28" t="s">
        <v>378</v>
      </c>
      <c r="L13" s="30"/>
      <c r="M13" s="30">
        <v>1</v>
      </c>
      <c r="N13" s="30"/>
    </row>
    <row r="14" spans="1:14" s="39" customFormat="1" ht="18" customHeight="1" x14ac:dyDescent="0.15">
      <c r="A14" s="24"/>
      <c r="B14" s="26" t="s">
        <v>300</v>
      </c>
      <c r="C14" s="26" t="s">
        <v>42</v>
      </c>
      <c r="D14" s="28">
        <v>521870</v>
      </c>
      <c r="E14" s="28" t="s">
        <v>301</v>
      </c>
      <c r="F14" s="28" t="s">
        <v>302</v>
      </c>
      <c r="G14" s="28" t="s">
        <v>303</v>
      </c>
      <c r="H14" s="28" t="s">
        <v>90</v>
      </c>
      <c r="I14" s="28">
        <v>76008</v>
      </c>
      <c r="J14" s="28" t="s">
        <v>304</v>
      </c>
      <c r="K14" s="28" t="s">
        <v>305</v>
      </c>
      <c r="L14" s="30"/>
      <c r="M14" s="30">
        <v>1</v>
      </c>
      <c r="N14" s="30"/>
    </row>
    <row r="15" spans="1:14" s="39" customFormat="1" ht="18" customHeight="1" x14ac:dyDescent="0.15">
      <c r="A15" s="24"/>
      <c r="B15" s="26" t="s">
        <v>122</v>
      </c>
      <c r="C15" s="26" t="s">
        <v>121</v>
      </c>
      <c r="D15" s="26">
        <v>142829</v>
      </c>
      <c r="E15" s="26" t="s">
        <v>123</v>
      </c>
      <c r="F15" s="26" t="s">
        <v>240</v>
      </c>
      <c r="G15" s="26" t="s">
        <v>124</v>
      </c>
      <c r="H15" s="26" t="s">
        <v>53</v>
      </c>
      <c r="I15" s="26">
        <v>45346</v>
      </c>
      <c r="J15" s="26" t="s">
        <v>126</v>
      </c>
      <c r="K15" s="26" t="s">
        <v>125</v>
      </c>
      <c r="L15" s="30">
        <v>1</v>
      </c>
      <c r="M15" s="30"/>
      <c r="N15" s="30"/>
    </row>
    <row r="16" spans="1:14" s="39" customFormat="1" ht="18" customHeight="1" x14ac:dyDescent="0.15">
      <c r="A16" s="24"/>
      <c r="B16" s="26" t="s">
        <v>306</v>
      </c>
      <c r="C16" s="26" t="s">
        <v>307</v>
      </c>
      <c r="D16" s="26">
        <v>129420</v>
      </c>
      <c r="E16" s="26" t="s">
        <v>310</v>
      </c>
      <c r="F16" s="26" t="s">
        <v>308</v>
      </c>
      <c r="G16" s="28" t="s">
        <v>309</v>
      </c>
      <c r="H16" s="28" t="s">
        <v>19</v>
      </c>
      <c r="I16" s="28">
        <v>61849</v>
      </c>
      <c r="J16" s="28" t="s">
        <v>311</v>
      </c>
      <c r="K16" s="28" t="s">
        <v>312</v>
      </c>
      <c r="L16" s="30"/>
      <c r="M16" s="30">
        <v>1</v>
      </c>
      <c r="N16" s="30"/>
    </row>
    <row r="17" spans="1:14" s="39" customFormat="1" ht="18" customHeight="1" x14ac:dyDescent="0.15">
      <c r="A17" s="24"/>
      <c r="B17" s="26" t="s">
        <v>244</v>
      </c>
      <c r="C17" s="26" t="s">
        <v>243</v>
      </c>
      <c r="D17" s="26">
        <v>103526</v>
      </c>
      <c r="E17" s="26" t="s">
        <v>128</v>
      </c>
      <c r="F17" s="26" t="s">
        <v>241</v>
      </c>
      <c r="G17" s="26" t="s">
        <v>129</v>
      </c>
      <c r="H17" s="28" t="s">
        <v>113</v>
      </c>
      <c r="I17" s="26">
        <v>68361</v>
      </c>
      <c r="J17" s="26" t="s">
        <v>131</v>
      </c>
      <c r="K17" s="26" t="s">
        <v>130</v>
      </c>
      <c r="L17" s="30">
        <v>1</v>
      </c>
      <c r="M17" s="30">
        <v>2</v>
      </c>
      <c r="N17" s="30"/>
    </row>
    <row r="18" spans="1:14" s="39" customFormat="1" ht="18" customHeight="1" x14ac:dyDescent="0.15">
      <c r="A18" s="24"/>
      <c r="B18" s="28" t="s">
        <v>352</v>
      </c>
      <c r="C18" s="28" t="s">
        <v>145</v>
      </c>
      <c r="D18" s="28">
        <v>71407</v>
      </c>
      <c r="E18" s="28" t="s">
        <v>353</v>
      </c>
      <c r="F18" s="28" t="s">
        <v>354</v>
      </c>
      <c r="G18" s="28" t="s">
        <v>178</v>
      </c>
      <c r="H18" s="28" t="s">
        <v>25</v>
      </c>
      <c r="I18" s="28">
        <v>46001</v>
      </c>
      <c r="J18" s="28" t="s">
        <v>356</v>
      </c>
      <c r="K18" s="28" t="s">
        <v>355</v>
      </c>
      <c r="L18" s="30"/>
      <c r="M18" s="30">
        <v>2</v>
      </c>
      <c r="N18" s="30"/>
    </row>
    <row r="19" spans="1:14" s="39" customFormat="1" ht="18" customHeight="1" x14ac:dyDescent="0.15">
      <c r="A19" s="24"/>
      <c r="B19" s="28" t="s">
        <v>588</v>
      </c>
      <c r="C19" s="28" t="s">
        <v>589</v>
      </c>
      <c r="D19" s="28">
        <v>21879</v>
      </c>
      <c r="E19" s="28" t="s">
        <v>590</v>
      </c>
      <c r="F19" s="28" t="s">
        <v>591</v>
      </c>
      <c r="G19" s="28" t="s">
        <v>592</v>
      </c>
      <c r="H19" s="28" t="s">
        <v>45</v>
      </c>
      <c r="I19" s="28">
        <v>53926</v>
      </c>
      <c r="J19" s="26" t="s">
        <v>593</v>
      </c>
      <c r="K19" s="26" t="s">
        <v>594</v>
      </c>
      <c r="L19" s="30">
        <v>1</v>
      </c>
      <c r="M19" s="30">
        <v>4</v>
      </c>
      <c r="N19" s="30"/>
    </row>
    <row r="20" spans="1:14" s="39" customFormat="1" ht="18" customHeight="1" x14ac:dyDescent="0.15">
      <c r="A20" s="24"/>
      <c r="B20" s="26" t="s">
        <v>159</v>
      </c>
      <c r="C20" s="26"/>
      <c r="D20" s="26">
        <v>62789</v>
      </c>
      <c r="E20" s="26" t="s">
        <v>160</v>
      </c>
      <c r="F20" s="26" t="s">
        <v>161</v>
      </c>
      <c r="G20" s="26" t="s">
        <v>162</v>
      </c>
      <c r="H20" s="26" t="s">
        <v>10</v>
      </c>
      <c r="I20" s="26">
        <v>52645</v>
      </c>
      <c r="J20" s="26" t="s">
        <v>163</v>
      </c>
      <c r="K20" s="28" t="s">
        <v>282</v>
      </c>
      <c r="L20" s="30"/>
      <c r="M20" s="30">
        <v>1</v>
      </c>
      <c r="N20" s="30"/>
    </row>
    <row r="21" spans="1:14" s="39" customFormat="1" ht="18" customHeight="1" x14ac:dyDescent="0.15">
      <c r="A21" s="24"/>
      <c r="B21" s="26" t="s">
        <v>613</v>
      </c>
      <c r="C21" s="26" t="s">
        <v>614</v>
      </c>
      <c r="D21" s="28">
        <v>55020</v>
      </c>
      <c r="E21" s="28" t="s">
        <v>615</v>
      </c>
      <c r="F21" s="28" t="s">
        <v>616</v>
      </c>
      <c r="G21" s="28" t="s">
        <v>617</v>
      </c>
      <c r="H21" s="28" t="s">
        <v>19</v>
      </c>
      <c r="I21" s="28">
        <v>61924</v>
      </c>
      <c r="J21" s="26" t="s">
        <v>618</v>
      </c>
      <c r="K21" s="26" t="s">
        <v>619</v>
      </c>
      <c r="L21" s="30">
        <v>1</v>
      </c>
      <c r="M21" s="30"/>
      <c r="N21" s="30"/>
    </row>
    <row r="22" spans="1:14" s="39" customFormat="1" ht="18" customHeight="1" x14ac:dyDescent="0.15">
      <c r="A22" s="24"/>
      <c r="B22" s="26" t="s">
        <v>412</v>
      </c>
      <c r="C22" s="26" t="s">
        <v>413</v>
      </c>
      <c r="D22" s="28">
        <v>143428</v>
      </c>
      <c r="E22" s="28" t="s">
        <v>414</v>
      </c>
      <c r="F22" s="28" t="s">
        <v>415</v>
      </c>
      <c r="G22" s="28" t="s">
        <v>416</v>
      </c>
      <c r="H22" s="28" t="s">
        <v>105</v>
      </c>
      <c r="I22" s="28">
        <v>49224</v>
      </c>
      <c r="J22" s="28" t="s">
        <v>418</v>
      </c>
      <c r="K22" s="28" t="s">
        <v>417</v>
      </c>
      <c r="L22" s="30">
        <v>1</v>
      </c>
      <c r="M22" s="30"/>
      <c r="N22" s="30"/>
    </row>
    <row r="23" spans="1:14" s="39" customFormat="1" ht="18" customHeight="1" x14ac:dyDescent="0.15">
      <c r="A23" s="41"/>
      <c r="B23" s="26" t="s">
        <v>657</v>
      </c>
      <c r="C23" s="26" t="s">
        <v>658</v>
      </c>
      <c r="D23" s="28">
        <v>140946</v>
      </c>
      <c r="E23" s="28" t="s">
        <v>659</v>
      </c>
      <c r="F23" s="28" t="s">
        <v>660</v>
      </c>
      <c r="G23" s="28" t="s">
        <v>661</v>
      </c>
      <c r="H23" s="28" t="s">
        <v>45</v>
      </c>
      <c r="I23" s="28">
        <v>53919</v>
      </c>
      <c r="J23" s="26" t="s">
        <v>662</v>
      </c>
      <c r="K23" s="26" t="s">
        <v>663</v>
      </c>
      <c r="L23" s="30">
        <v>2</v>
      </c>
      <c r="M23" s="30"/>
      <c r="N23" s="30"/>
    </row>
    <row r="24" spans="1:14" s="7" customFormat="1" ht="16" x14ac:dyDescent="0.2">
      <c r="A24" s="31"/>
      <c r="B24" s="31"/>
      <c r="C24" s="31"/>
      <c r="D24" s="36"/>
      <c r="E24" s="31"/>
      <c r="F24" s="31"/>
      <c r="G24" s="31"/>
      <c r="H24" s="31"/>
      <c r="I24" s="37"/>
      <c r="J24" s="31"/>
      <c r="K24" s="38" t="s">
        <v>453</v>
      </c>
      <c r="L24" s="32">
        <f>SUM(L2:L23)</f>
        <v>21</v>
      </c>
      <c r="M24" s="32">
        <f>SUM(M2:M23)</f>
        <v>14</v>
      </c>
      <c r="N24" s="32">
        <f>SUM(N3:N22)</f>
        <v>0</v>
      </c>
    </row>
    <row r="25" spans="1:14" x14ac:dyDescent="0.2">
      <c r="K25" s="2"/>
    </row>
    <row r="26" spans="1:14" x14ac:dyDescent="0.2">
      <c r="K26" s="2"/>
    </row>
    <row r="27" spans="1:14" x14ac:dyDescent="0.2">
      <c r="K27" s="2"/>
    </row>
    <row r="29" spans="1:14" x14ac:dyDescent="0.2">
      <c r="K29" s="2"/>
    </row>
    <row r="30" spans="1:14" x14ac:dyDescent="0.2">
      <c r="K30" s="2"/>
    </row>
    <row r="31" spans="1:14" x14ac:dyDescent="0.2">
      <c r="K31" s="2"/>
    </row>
    <row r="32" spans="1:14" x14ac:dyDescent="0.2">
      <c r="K32" s="2"/>
    </row>
    <row r="33" spans="10:11" x14ac:dyDescent="0.2">
      <c r="K33" s="2"/>
    </row>
    <row r="34" spans="10:11" x14ac:dyDescent="0.2">
      <c r="K34" s="2"/>
    </row>
    <row r="35" spans="10:11" x14ac:dyDescent="0.2">
      <c r="K35" s="2"/>
    </row>
    <row r="36" spans="10:11" x14ac:dyDescent="0.2">
      <c r="K36" s="2"/>
    </row>
    <row r="37" spans="10:11" x14ac:dyDescent="0.2">
      <c r="K37" s="2"/>
    </row>
    <row r="38" spans="10:11" x14ac:dyDescent="0.2">
      <c r="K38" s="2"/>
    </row>
    <row r="39" spans="10:11" x14ac:dyDescent="0.2">
      <c r="J39" s="2"/>
      <c r="K39" s="2"/>
    </row>
    <row r="40" spans="10:11" x14ac:dyDescent="0.2">
      <c r="K40" s="2"/>
    </row>
    <row r="41" spans="10:11" x14ac:dyDescent="0.2">
      <c r="K41" s="2"/>
    </row>
    <row r="42" spans="10:11" x14ac:dyDescent="0.2">
      <c r="K42" s="2"/>
    </row>
    <row r="43" spans="10:11" x14ac:dyDescent="0.2">
      <c r="K43" s="2"/>
    </row>
    <row r="44" spans="10:11" x14ac:dyDescent="0.2">
      <c r="K44" s="2"/>
    </row>
    <row r="67" ht="14" customHeight="1" x14ac:dyDescent="0.2"/>
    <row r="68" ht="14" customHeight="1" x14ac:dyDescent="0.2"/>
    <row r="69" ht="14" customHeight="1" x14ac:dyDescent="0.2"/>
    <row r="70" ht="14" customHeight="1" x14ac:dyDescent="0.2"/>
  </sheetData>
  <sortState xmlns:xlrd2="http://schemas.microsoft.com/office/spreadsheetml/2017/richdata2" ref="B2:M20">
    <sortCondition ref="B2:B20"/>
  </sortState>
  <printOptions gridLines="1"/>
  <pageMargins left="0.25" right="0" top="0.75" bottom="0.5" header="0.3" footer="0"/>
  <pageSetup scale="69" fitToHeight="0" orientation="landscape" r:id="rId1"/>
  <headerFooter>
    <oddHeader>&amp;L&amp;"-,Bold"&amp;14&amp;UPOLAND CHINA&amp;C&amp;"-,Bold"&amp;14 2026 Summer Type Conference
Springfield, IL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DFA74-34DD-4A42-9710-642866E89035}">
  <sheetPr>
    <pageSetUpPr fitToPage="1"/>
  </sheetPr>
  <dimension ref="A1:P72"/>
  <sheetViews>
    <sheetView tabSelected="1" view="pageLayout" zoomScaleNormal="100" workbookViewId="0">
      <selection activeCell="C3" sqref="C3"/>
    </sheetView>
  </sheetViews>
  <sheetFormatPr baseColWidth="10" defaultColWidth="8.1640625" defaultRowHeight="15" x14ac:dyDescent="0.2"/>
  <cols>
    <col min="1" max="1" width="7" customWidth="1"/>
    <col min="2" max="2" width="27.33203125" bestFit="1" customWidth="1"/>
    <col min="3" max="3" width="15.1640625" bestFit="1" customWidth="1"/>
    <col min="4" max="4" width="10.1640625" bestFit="1" customWidth="1"/>
    <col min="5" max="5" width="12.5" bestFit="1" customWidth="1"/>
    <col min="6" max="6" width="24.6640625" bestFit="1" customWidth="1"/>
    <col min="7" max="7" width="13.5" bestFit="1" customWidth="1"/>
    <col min="8" max="8" width="6.6640625" bestFit="1" customWidth="1"/>
    <col min="9" max="9" width="9.33203125" style="9" bestFit="1" customWidth="1"/>
    <col min="10" max="10" width="16.33203125" customWidth="1"/>
    <col min="11" max="11" width="33.1640625" bestFit="1" customWidth="1"/>
    <col min="12" max="12" width="7" customWidth="1"/>
    <col min="13" max="13" width="6.83203125" customWidth="1"/>
    <col min="14" max="14" width="7" customWidth="1"/>
    <col min="15" max="15" width="0" hidden="1" customWidth="1"/>
    <col min="16" max="16" width="0.1640625" hidden="1" customWidth="1"/>
  </cols>
  <sheetData>
    <row r="1" spans="1:14" ht="36" customHeigh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12</v>
      </c>
      <c r="F1" s="1" t="s">
        <v>3</v>
      </c>
      <c r="G1" s="1" t="s">
        <v>4</v>
      </c>
      <c r="H1" s="1" t="s">
        <v>5</v>
      </c>
      <c r="I1" s="8" t="s">
        <v>6</v>
      </c>
      <c r="J1" s="1" t="s">
        <v>7</v>
      </c>
      <c r="K1" s="1" t="s">
        <v>8</v>
      </c>
      <c r="L1" s="1" t="s">
        <v>9</v>
      </c>
      <c r="M1" s="3" t="s">
        <v>14</v>
      </c>
      <c r="N1" s="3" t="s">
        <v>15</v>
      </c>
    </row>
    <row r="2" spans="1:14" s="39" customFormat="1" ht="18" customHeight="1" x14ac:dyDescent="0.2">
      <c r="A2" s="24"/>
      <c r="B2" s="24" t="s">
        <v>107</v>
      </c>
      <c r="C2" s="24" t="s">
        <v>106</v>
      </c>
      <c r="D2" s="24">
        <v>232</v>
      </c>
      <c r="E2" s="24" t="s">
        <v>108</v>
      </c>
      <c r="F2" s="24" t="s">
        <v>109</v>
      </c>
      <c r="G2" s="24" t="s">
        <v>110</v>
      </c>
      <c r="H2" s="24" t="s">
        <v>19</v>
      </c>
      <c r="I2" s="24">
        <v>62344</v>
      </c>
      <c r="J2" s="24" t="s">
        <v>112</v>
      </c>
      <c r="K2" s="24" t="s">
        <v>111</v>
      </c>
      <c r="L2" s="30">
        <v>1</v>
      </c>
      <c r="M2" s="30"/>
      <c r="N2" s="30"/>
    </row>
    <row r="3" spans="1:14" s="39" customFormat="1" ht="18" customHeight="1" x14ac:dyDescent="0.2">
      <c r="A3" s="24"/>
      <c r="B3" s="24" t="s">
        <v>488</v>
      </c>
      <c r="C3" s="24" t="s">
        <v>810</v>
      </c>
      <c r="D3" s="24"/>
      <c r="E3" s="23" t="s">
        <v>489</v>
      </c>
      <c r="F3" s="23" t="s">
        <v>490</v>
      </c>
      <c r="G3" s="23" t="s">
        <v>491</v>
      </c>
      <c r="H3" s="23" t="s">
        <v>10</v>
      </c>
      <c r="I3" s="23">
        <v>52745</v>
      </c>
      <c r="J3" s="24" t="s">
        <v>493</v>
      </c>
      <c r="K3" s="24" t="s">
        <v>492</v>
      </c>
      <c r="L3" s="30"/>
      <c r="M3" s="30">
        <v>1</v>
      </c>
      <c r="N3" s="30"/>
    </row>
    <row r="4" spans="1:14" s="39" customFormat="1" ht="18" customHeight="1" x14ac:dyDescent="0.2">
      <c r="A4" s="24"/>
      <c r="B4" s="24" t="s">
        <v>49</v>
      </c>
      <c r="C4" s="24" t="s">
        <v>48</v>
      </c>
      <c r="D4" s="24">
        <v>17932</v>
      </c>
      <c r="E4" s="24" t="s">
        <v>50</v>
      </c>
      <c r="F4" s="24" t="s">
        <v>51</v>
      </c>
      <c r="G4" s="24" t="s">
        <v>52</v>
      </c>
      <c r="H4" s="24" t="s">
        <v>53</v>
      </c>
      <c r="I4" s="24">
        <v>45306</v>
      </c>
      <c r="J4" s="24" t="s">
        <v>54</v>
      </c>
      <c r="K4" s="24" t="s">
        <v>55</v>
      </c>
      <c r="L4" s="30">
        <v>3</v>
      </c>
      <c r="M4" s="30"/>
      <c r="N4" s="30"/>
    </row>
    <row r="5" spans="1:14" s="39" customFormat="1" ht="18" customHeight="1" x14ac:dyDescent="0.2">
      <c r="A5" s="24"/>
      <c r="B5" s="24" t="s">
        <v>501</v>
      </c>
      <c r="C5" s="24"/>
      <c r="D5" s="24">
        <v>85069</v>
      </c>
      <c r="E5" s="24" t="s">
        <v>502</v>
      </c>
      <c r="F5" s="24" t="s">
        <v>503</v>
      </c>
      <c r="G5" s="23" t="s">
        <v>504</v>
      </c>
      <c r="H5" s="23" t="s">
        <v>10</v>
      </c>
      <c r="I5" s="23">
        <v>52751</v>
      </c>
      <c r="J5" s="24" t="s">
        <v>506</v>
      </c>
      <c r="K5" s="24" t="s">
        <v>505</v>
      </c>
      <c r="L5" s="30">
        <v>2</v>
      </c>
      <c r="M5" s="30">
        <v>2</v>
      </c>
      <c r="N5" s="30"/>
    </row>
    <row r="6" spans="1:14" s="39" customFormat="1" ht="18" customHeight="1" x14ac:dyDescent="0.2">
      <c r="A6" s="24"/>
      <c r="B6" s="23" t="s">
        <v>419</v>
      </c>
      <c r="C6" s="23" t="s">
        <v>420</v>
      </c>
      <c r="D6" s="23">
        <v>136507</v>
      </c>
      <c r="E6" s="23" t="s">
        <v>421</v>
      </c>
      <c r="F6" s="23" t="s">
        <v>422</v>
      </c>
      <c r="G6" s="23" t="s">
        <v>423</v>
      </c>
      <c r="H6" s="23" t="s">
        <v>53</v>
      </c>
      <c r="I6" s="23">
        <v>45697</v>
      </c>
      <c r="J6" s="23" t="s">
        <v>424</v>
      </c>
      <c r="K6" s="23" t="s">
        <v>425</v>
      </c>
      <c r="L6" s="30">
        <v>1</v>
      </c>
      <c r="M6" s="30"/>
      <c r="N6" s="30"/>
    </row>
    <row r="7" spans="1:14" s="39" customFormat="1" ht="18" customHeight="1" x14ac:dyDescent="0.2">
      <c r="A7" s="24"/>
      <c r="B7" s="24" t="s">
        <v>99</v>
      </c>
      <c r="C7" s="24" t="s">
        <v>98</v>
      </c>
      <c r="D7" s="24">
        <v>15634</v>
      </c>
      <c r="E7" s="24" t="s">
        <v>100</v>
      </c>
      <c r="F7" s="24" t="s">
        <v>101</v>
      </c>
      <c r="G7" s="24" t="s">
        <v>102</v>
      </c>
      <c r="H7" s="24" t="s">
        <v>25</v>
      </c>
      <c r="I7" s="24">
        <v>46738</v>
      </c>
      <c r="J7" s="24" t="s">
        <v>104</v>
      </c>
      <c r="K7" s="24" t="s">
        <v>103</v>
      </c>
      <c r="L7" s="30">
        <v>1</v>
      </c>
      <c r="M7" s="30">
        <v>1</v>
      </c>
      <c r="N7" s="30"/>
    </row>
    <row r="8" spans="1:14" s="39" customFormat="1" ht="18" customHeight="1" x14ac:dyDescent="0.2">
      <c r="A8" s="24"/>
      <c r="B8" s="24" t="s">
        <v>20</v>
      </c>
      <c r="C8" s="24" t="s">
        <v>21</v>
      </c>
      <c r="D8" s="24">
        <v>15289</v>
      </c>
      <c r="E8" s="24" t="s">
        <v>22</v>
      </c>
      <c r="F8" s="24" t="s">
        <v>23</v>
      </c>
      <c r="G8" s="24" t="s">
        <v>24</v>
      </c>
      <c r="H8" s="24" t="s">
        <v>25</v>
      </c>
      <c r="I8" s="24">
        <v>47872</v>
      </c>
      <c r="J8" s="24" t="s">
        <v>26</v>
      </c>
      <c r="K8" s="25" t="s">
        <v>27</v>
      </c>
      <c r="L8" s="30">
        <v>1</v>
      </c>
      <c r="M8" s="30">
        <v>1</v>
      </c>
      <c r="N8" s="30"/>
    </row>
    <row r="9" spans="1:14" s="39" customFormat="1" ht="18" customHeight="1" x14ac:dyDescent="0.2">
      <c r="A9" s="24"/>
      <c r="B9" s="24" t="s">
        <v>628</v>
      </c>
      <c r="C9" s="24" t="s">
        <v>629</v>
      </c>
      <c r="D9" s="23">
        <v>48017</v>
      </c>
      <c r="E9" s="23" t="s">
        <v>630</v>
      </c>
      <c r="F9" s="23" t="s">
        <v>631</v>
      </c>
      <c r="G9" s="23" t="s">
        <v>632</v>
      </c>
      <c r="H9" s="23" t="s">
        <v>25</v>
      </c>
      <c r="I9" s="23">
        <v>47978</v>
      </c>
      <c r="J9" s="24" t="s">
        <v>633</v>
      </c>
      <c r="K9" s="24" t="s">
        <v>634</v>
      </c>
      <c r="L9" s="30">
        <v>3</v>
      </c>
      <c r="M9" s="30">
        <v>2</v>
      </c>
      <c r="N9" s="30"/>
    </row>
    <row r="10" spans="1:14" s="39" customFormat="1" ht="18" customHeight="1" x14ac:dyDescent="0.2">
      <c r="A10" s="24"/>
      <c r="B10" s="24" t="s">
        <v>142</v>
      </c>
      <c r="C10" s="24" t="s">
        <v>242</v>
      </c>
      <c r="D10" s="24">
        <v>23874</v>
      </c>
      <c r="E10" s="24" t="s">
        <v>18</v>
      </c>
      <c r="F10" s="24" t="s">
        <v>143</v>
      </c>
      <c r="G10" s="24" t="s">
        <v>16</v>
      </c>
      <c r="H10" s="24" t="s">
        <v>10</v>
      </c>
      <c r="I10" s="24">
        <v>52205</v>
      </c>
      <c r="J10" s="24" t="s">
        <v>144</v>
      </c>
      <c r="K10" s="24" t="s">
        <v>17</v>
      </c>
      <c r="L10" s="30">
        <v>1</v>
      </c>
      <c r="M10" s="30"/>
      <c r="N10" s="30"/>
    </row>
    <row r="11" spans="1:14" s="39" customFormat="1" ht="18" customHeight="1" x14ac:dyDescent="0.2">
      <c r="A11" s="24"/>
      <c r="B11" s="24" t="s">
        <v>698</v>
      </c>
      <c r="C11" s="24" t="s">
        <v>699</v>
      </c>
      <c r="D11" s="24"/>
      <c r="E11" s="22" t="s">
        <v>89</v>
      </c>
      <c r="F11" s="23" t="s">
        <v>700</v>
      </c>
      <c r="G11" s="23" t="s">
        <v>701</v>
      </c>
      <c r="H11" s="23" t="s">
        <v>90</v>
      </c>
      <c r="I11" s="23">
        <v>76088</v>
      </c>
      <c r="J11" s="24" t="s">
        <v>703</v>
      </c>
      <c r="K11" s="24" t="s">
        <v>702</v>
      </c>
      <c r="L11" s="30"/>
      <c r="M11" s="30">
        <v>1</v>
      </c>
      <c r="N11" s="30"/>
    </row>
    <row r="12" spans="1:14" s="39" customFormat="1" ht="18" customHeight="1" x14ac:dyDescent="0.2">
      <c r="A12" s="24"/>
      <c r="B12" s="24" t="s">
        <v>557</v>
      </c>
      <c r="C12" s="24" t="s">
        <v>558</v>
      </c>
      <c r="D12" s="23">
        <v>327</v>
      </c>
      <c r="E12" s="23" t="s">
        <v>559</v>
      </c>
      <c r="F12" s="24" t="s">
        <v>797</v>
      </c>
      <c r="G12" s="23" t="s">
        <v>560</v>
      </c>
      <c r="H12" s="23" t="s">
        <v>44</v>
      </c>
      <c r="I12" s="23">
        <v>73059</v>
      </c>
      <c r="J12" s="24" t="s">
        <v>562</v>
      </c>
      <c r="K12" s="24" t="s">
        <v>561</v>
      </c>
      <c r="L12" s="30">
        <v>1</v>
      </c>
      <c r="M12" s="30"/>
      <c r="N12" s="30"/>
    </row>
    <row r="13" spans="1:14" s="39" customFormat="1" ht="18" customHeight="1" x14ac:dyDescent="0.2">
      <c r="A13" s="24"/>
      <c r="B13" s="23" t="s">
        <v>342</v>
      </c>
      <c r="C13" s="23" t="s">
        <v>341</v>
      </c>
      <c r="D13" s="23">
        <v>113641</v>
      </c>
      <c r="E13" s="23" t="s">
        <v>343</v>
      </c>
      <c r="F13" s="23" t="s">
        <v>344</v>
      </c>
      <c r="G13" s="23" t="s">
        <v>345</v>
      </c>
      <c r="H13" s="23" t="s">
        <v>127</v>
      </c>
      <c r="I13" s="23">
        <v>66749</v>
      </c>
      <c r="J13" s="23" t="s">
        <v>347</v>
      </c>
      <c r="K13" s="23" t="s">
        <v>346</v>
      </c>
      <c r="L13" s="30">
        <v>1</v>
      </c>
      <c r="M13" s="30"/>
      <c r="N13" s="30"/>
    </row>
    <row r="14" spans="1:14" s="39" customFormat="1" ht="18" customHeight="1" x14ac:dyDescent="0.2">
      <c r="A14" s="24"/>
      <c r="B14" s="23" t="s">
        <v>237</v>
      </c>
      <c r="C14" s="23" t="s">
        <v>196</v>
      </c>
      <c r="D14" s="23">
        <v>513</v>
      </c>
      <c r="E14" s="23" t="s">
        <v>458</v>
      </c>
      <c r="F14" s="23" t="s">
        <v>459</v>
      </c>
      <c r="G14" s="23" t="s">
        <v>197</v>
      </c>
      <c r="H14" s="23" t="s">
        <v>45</v>
      </c>
      <c r="I14" s="23">
        <v>53597</v>
      </c>
      <c r="J14" s="24" t="s">
        <v>198</v>
      </c>
      <c r="K14" s="24" t="s">
        <v>460</v>
      </c>
      <c r="L14" s="30">
        <v>1</v>
      </c>
      <c r="M14" s="30">
        <v>1</v>
      </c>
      <c r="N14" s="30"/>
    </row>
    <row r="15" spans="1:14" s="39" customFormat="1" ht="18" customHeight="1" x14ac:dyDescent="0.2">
      <c r="A15" s="24"/>
      <c r="B15" s="23" t="s">
        <v>387</v>
      </c>
      <c r="C15" s="24"/>
      <c r="D15" s="23"/>
      <c r="E15" s="23" t="s">
        <v>388</v>
      </c>
      <c r="F15" s="23" t="s">
        <v>389</v>
      </c>
      <c r="G15" s="23" t="s">
        <v>390</v>
      </c>
      <c r="H15" s="23" t="s">
        <v>19</v>
      </c>
      <c r="I15" s="23">
        <v>62258</v>
      </c>
      <c r="J15" s="23" t="s">
        <v>391</v>
      </c>
      <c r="K15" s="23" t="s">
        <v>392</v>
      </c>
      <c r="L15" s="30">
        <v>1</v>
      </c>
      <c r="M15" s="30">
        <v>2</v>
      </c>
      <c r="N15" s="30"/>
    </row>
    <row r="16" spans="1:14" s="39" customFormat="1" ht="18" customHeight="1" x14ac:dyDescent="0.2">
      <c r="A16" s="24"/>
      <c r="B16" s="23" t="s">
        <v>494</v>
      </c>
      <c r="C16" s="24" t="s">
        <v>495</v>
      </c>
      <c r="D16" s="23">
        <v>364</v>
      </c>
      <c r="E16" s="23" t="s">
        <v>496</v>
      </c>
      <c r="F16" s="23" t="s">
        <v>497</v>
      </c>
      <c r="G16" s="23" t="s">
        <v>498</v>
      </c>
      <c r="H16" s="23" t="s">
        <v>10</v>
      </c>
      <c r="I16" s="23">
        <v>52361</v>
      </c>
      <c r="J16" s="23" t="s">
        <v>499</v>
      </c>
      <c r="K16" s="23" t="s">
        <v>500</v>
      </c>
      <c r="L16" s="30">
        <v>1</v>
      </c>
      <c r="M16" s="30"/>
      <c r="N16" s="30"/>
    </row>
    <row r="17" spans="1:14" s="39" customFormat="1" ht="18" customHeight="1" x14ac:dyDescent="0.2">
      <c r="A17" s="24"/>
      <c r="B17" s="24" t="s">
        <v>238</v>
      </c>
      <c r="C17" s="24" t="s">
        <v>239</v>
      </c>
      <c r="D17" s="24">
        <v>12761</v>
      </c>
      <c r="E17" s="24" t="s">
        <v>235</v>
      </c>
      <c r="F17" s="24" t="s">
        <v>246</v>
      </c>
      <c r="G17" s="24" t="s">
        <v>56</v>
      </c>
      <c r="H17" s="24" t="s">
        <v>19</v>
      </c>
      <c r="I17" s="24">
        <v>60531</v>
      </c>
      <c r="J17" s="23" t="s">
        <v>63</v>
      </c>
      <c r="K17" s="24" t="s">
        <v>57</v>
      </c>
      <c r="L17" s="30">
        <v>2</v>
      </c>
      <c r="M17" s="30">
        <v>1</v>
      </c>
      <c r="N17" s="30"/>
    </row>
    <row r="18" spans="1:14" s="39" customFormat="1" ht="18" customHeight="1" x14ac:dyDescent="0.2">
      <c r="A18" s="24"/>
      <c r="B18" s="24" t="s">
        <v>175</v>
      </c>
      <c r="C18" s="24" t="s">
        <v>348</v>
      </c>
      <c r="D18" s="23">
        <v>49555</v>
      </c>
      <c r="E18" s="23" t="s">
        <v>349</v>
      </c>
      <c r="F18" s="23" t="s">
        <v>350</v>
      </c>
      <c r="G18" s="23" t="s">
        <v>176</v>
      </c>
      <c r="H18" s="23" t="s">
        <v>10</v>
      </c>
      <c r="I18" s="23">
        <v>50854</v>
      </c>
      <c r="J18" s="23" t="s">
        <v>351</v>
      </c>
      <c r="K18" s="23" t="s">
        <v>177</v>
      </c>
      <c r="L18" s="30">
        <v>1</v>
      </c>
      <c r="M18" s="30"/>
      <c r="N18" s="30"/>
    </row>
    <row r="19" spans="1:14" s="39" customFormat="1" ht="18" customHeight="1" x14ac:dyDescent="0.2">
      <c r="A19" s="24"/>
      <c r="B19" s="24" t="s">
        <v>114</v>
      </c>
      <c r="C19" s="24" t="s">
        <v>258</v>
      </c>
      <c r="D19" s="24">
        <v>17011</v>
      </c>
      <c r="E19" s="24"/>
      <c r="F19" s="24" t="s">
        <v>115</v>
      </c>
      <c r="G19" s="24" t="s">
        <v>116</v>
      </c>
      <c r="H19" s="24" t="s">
        <v>19</v>
      </c>
      <c r="I19" s="24">
        <v>61730</v>
      </c>
      <c r="J19" s="24" t="s">
        <v>117</v>
      </c>
      <c r="K19" s="40" t="s">
        <v>158</v>
      </c>
      <c r="L19" s="30">
        <v>1</v>
      </c>
      <c r="M19" s="30"/>
      <c r="N19" s="30"/>
    </row>
    <row r="20" spans="1:14" s="39" customFormat="1" ht="18" customHeight="1" x14ac:dyDescent="0.2">
      <c r="A20" s="24"/>
      <c r="B20" s="24" t="s">
        <v>441</v>
      </c>
      <c r="C20" s="24"/>
      <c r="D20" s="23"/>
      <c r="E20" s="23" t="s">
        <v>236</v>
      </c>
      <c r="F20" s="23" t="s">
        <v>216</v>
      </c>
      <c r="G20" s="23" t="s">
        <v>76</v>
      </c>
      <c r="H20" s="23" t="s">
        <v>19</v>
      </c>
      <c r="I20" s="23">
        <v>61254</v>
      </c>
      <c r="J20" s="24" t="s">
        <v>217</v>
      </c>
      <c r="K20" s="25" t="s">
        <v>218</v>
      </c>
      <c r="L20" s="30"/>
      <c r="M20" s="30">
        <v>1</v>
      </c>
      <c r="N20" s="30"/>
    </row>
    <row r="21" spans="1:14" s="39" customFormat="1" ht="18" customHeight="1" x14ac:dyDescent="0.2">
      <c r="A21" s="24"/>
      <c r="B21" s="24" t="s">
        <v>790</v>
      </c>
      <c r="C21" s="24" t="s">
        <v>717</v>
      </c>
      <c r="D21" s="23"/>
      <c r="E21" s="23" t="s">
        <v>791</v>
      </c>
      <c r="F21" s="23" t="s">
        <v>792</v>
      </c>
      <c r="G21" s="23" t="s">
        <v>793</v>
      </c>
      <c r="H21" s="23" t="s">
        <v>25</v>
      </c>
      <c r="I21" s="23">
        <v>47633</v>
      </c>
      <c r="J21" s="24" t="s">
        <v>795</v>
      </c>
      <c r="K21" s="24" t="s">
        <v>794</v>
      </c>
      <c r="L21" s="30">
        <v>1</v>
      </c>
      <c r="M21" s="30"/>
      <c r="N21" s="30"/>
    </row>
    <row r="22" spans="1:14" x14ac:dyDescent="0.2">
      <c r="A22" s="5"/>
      <c r="B22" s="24" t="s">
        <v>779</v>
      </c>
      <c r="C22" s="24"/>
      <c r="D22" s="23">
        <v>53596</v>
      </c>
      <c r="E22" s="23" t="s">
        <v>780</v>
      </c>
      <c r="F22" s="23" t="s">
        <v>781</v>
      </c>
      <c r="G22" s="23" t="s">
        <v>782</v>
      </c>
      <c r="H22" s="23" t="s">
        <v>113</v>
      </c>
      <c r="I22" s="23">
        <v>68310</v>
      </c>
      <c r="J22" s="24" t="s">
        <v>784</v>
      </c>
      <c r="K22" s="24" t="s">
        <v>783</v>
      </c>
      <c r="L22" s="30">
        <v>1</v>
      </c>
      <c r="M22" s="5"/>
      <c r="N22" s="5"/>
    </row>
    <row r="23" spans="1:14" s="7" customFormat="1" ht="16" x14ac:dyDescent="0.2">
      <c r="A23" s="31"/>
      <c r="B23" s="31"/>
      <c r="C23" s="52" t="s">
        <v>454</v>
      </c>
      <c r="D23" s="52"/>
      <c r="E23" s="52"/>
      <c r="F23" s="52"/>
      <c r="G23" s="52"/>
      <c r="H23" s="52"/>
      <c r="I23" s="52"/>
      <c r="J23" s="52"/>
      <c r="K23" s="52"/>
      <c r="L23" s="32">
        <f>SUM(L2:L22)</f>
        <v>24</v>
      </c>
      <c r="M23" s="32">
        <f>SUM(M2:M22)</f>
        <v>13</v>
      </c>
      <c r="N23" s="32">
        <f>SUM(N2:N20)</f>
        <v>0</v>
      </c>
    </row>
    <row r="24" spans="1:14" ht="15" customHeight="1" x14ac:dyDescent="0.2"/>
    <row r="72" spans="15:15" x14ac:dyDescent="0.2">
      <c r="O72" s="4"/>
    </row>
  </sheetData>
  <sortState xmlns:xlrd2="http://schemas.microsoft.com/office/spreadsheetml/2017/richdata2" ref="B2:N22">
    <sortCondition ref="B2:B22"/>
  </sortState>
  <mergeCells count="1">
    <mergeCell ref="C23:K23"/>
  </mergeCells>
  <hyperlinks>
    <hyperlink ref="K8" r:id="rId1" xr:uid="{E8DC2BEF-2F15-44AC-B951-855B409473A6}"/>
    <hyperlink ref="K20" r:id="rId2" xr:uid="{A04F06F3-426C-45BB-AC8B-E72C809A3061}"/>
  </hyperlinks>
  <printOptions gridLines="1"/>
  <pageMargins left="0.25" right="0" top="0.75" bottom="0.5" header="0.3" footer="0"/>
  <pageSetup scale="64" orientation="landscape" r:id="rId3"/>
  <headerFooter>
    <oddHeader xml:space="preserve">&amp;L&amp;"-,Bold"&amp;14&amp;UCHESTER WHITE
&amp;C&amp;"-,Bold"&amp;14 2026 Summer Type Conference
Springfield, IL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TAMWORTH</vt:lpstr>
      <vt:lpstr>CROSSBRED</vt:lpstr>
      <vt:lpstr>SPOTTED</vt:lpstr>
      <vt:lpstr>AOB</vt:lpstr>
      <vt:lpstr>BERKSHIRE</vt:lpstr>
      <vt:lpstr>HEREFORD</vt:lpstr>
      <vt:lpstr>POLAND CHINA</vt:lpstr>
      <vt:lpstr>CHESTER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Kassie King</dc:creator>
  <cp:lastModifiedBy>sara kuykendall</cp:lastModifiedBy>
  <cp:lastPrinted>2026-06-10T17:34:54Z</cp:lastPrinted>
  <dcterms:created xsi:type="dcterms:W3CDTF">2022-03-11T16:42:16Z</dcterms:created>
  <dcterms:modified xsi:type="dcterms:W3CDTF">2026-06-16T23:07:23Z</dcterms:modified>
</cp:coreProperties>
</file>